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Rizwan\Downloads\"/>
    </mc:Choice>
  </mc:AlternateContent>
  <xr:revisionPtr revIDLastSave="0" documentId="13_ncr:1_{5A6CA898-EE3E-436F-B57B-CA28820F91F4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P &amp; L Year (Markets)" sheetId="4" r:id="rId1"/>
    <sheet name="GM% (sub_zone)" sheetId="5" r:id="rId2"/>
  </sheets>
  <calcPr calcId="191029"/>
  <pivotCaches>
    <pivotCache cacheId="2" r:id="rId3"/>
    <pivotCache cacheId="3" r:id="rId4"/>
    <pivotCache cacheId="4" r:id="rId5"/>
    <pivotCache cacheId="5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ad82a16f-ab3b-4d9d-a40a-712c75edd97e" name="dim_date" connection="Query - dim_date"/>
          <x15:modelTable id="ns_targets_2021_d936531f-89f3-4793-8f06-85daadcea3c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90" i="5" l="1"/>
  <c r="K90" i="5"/>
  <c r="J90" i="5"/>
  <c r="I90" i="5"/>
  <c r="H90" i="5"/>
  <c r="G90" i="5"/>
  <c r="F90" i="5"/>
  <c r="E90" i="5"/>
  <c r="O89" i="5"/>
  <c r="N89" i="5"/>
  <c r="M89" i="5"/>
  <c r="L89" i="5"/>
  <c r="K89" i="5"/>
  <c r="J89" i="5"/>
  <c r="I89" i="5"/>
  <c r="H89" i="5"/>
  <c r="G89" i="5"/>
  <c r="F89" i="5"/>
  <c r="E89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773315BF-2158-4164-A596-D53A05259AC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2ab25093-56d8-484e-bfa6-a939c1886f1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F2415408-798F-4858-8E45-9200DE86BADC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C9C470D3-2968-4043-906F-92BCBFA69AD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1b7f62d-b2d8-4a28-b05c-3b6d619234c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date].[FY].&amp;[2019]}"/>
    <s v="{[dim_date].[FY].&amp;[2020]}"/>
    <s v="{[dim_date].[FY].&amp;[2021]}"/>
    <s v="{[dim_market].[sub_zone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<sst xmlns="http://schemas.openxmlformats.org/spreadsheetml/2006/main" count="88" uniqueCount="53">
  <si>
    <t>Grand Total</t>
  </si>
  <si>
    <t>All</t>
  </si>
  <si>
    <t>region</t>
  </si>
  <si>
    <t>2019</t>
  </si>
  <si>
    <t>2020</t>
  </si>
  <si>
    <t>2021</t>
  </si>
  <si>
    <t>FILTERS</t>
  </si>
  <si>
    <t>All values are in USD</t>
  </si>
  <si>
    <t>Gross Margin</t>
  </si>
  <si>
    <t>GM %</t>
  </si>
  <si>
    <t>Net Sales</t>
  </si>
  <si>
    <t>COGS</t>
  </si>
  <si>
    <t>P &amp; L</t>
  </si>
  <si>
    <t>FY</t>
  </si>
  <si>
    <t>Q1</t>
  </si>
  <si>
    <t>Q2</t>
  </si>
  <si>
    <t>Q3</t>
  </si>
  <si>
    <t>Q4</t>
  </si>
  <si>
    <t>Quarters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</si>
  <si>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</si>
  <si>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</si>
  <si>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</si>
  <si>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</si>
  <si>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</si>
  <si>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</si>
  <si>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</si>
  <si>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</si>
  <si>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</si>
  <si>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</si>
  <si>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</si>
  <si>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</si>
  <si>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</si>
  <si>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</si>
  <si>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</si>
  <si>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</si>
  <si>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</si>
  <si>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</si>
  <si>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</si>
  <si>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</si>
  <si>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</si>
  <si>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</si>
  <si>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</si>
  <si>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for Markets</t>
  </si>
  <si>
    <t>NA</t>
  </si>
  <si>
    <t>ANZ</t>
  </si>
  <si>
    <t>ROA</t>
  </si>
  <si>
    <t>NE</t>
  </si>
  <si>
    <t>SE</t>
  </si>
  <si>
    <t>Sub Zone</t>
  </si>
  <si>
    <t>sub_zone</t>
  </si>
  <si>
    <t xml:space="preserve"> GM%</t>
  </si>
  <si>
    <t>GM%  by Quarters (sub_zone)</t>
  </si>
  <si>
    <t>Market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</si>
</sst>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%"/>
    <numFmt numFmtId="167" formatCode="0.00,,&quot;M&quot;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8"/>
      <color theme="1"/>
      <name val="Avenir Next LT Pro"/>
      <family val="2"/>
    </font>
    <font>
      <sz val="11"/>
      <color theme="1"/>
      <name val="Calibri"/>
      <family val="2"/>
      <scheme val="minor"/>
    </font>
    <font>
      <sz val="14"/>
      <color theme="1"/>
      <name val="Avenir Next LT Pro"/>
      <family val="2"/>
    </font>
    <font>
      <b/>
      <sz val="14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9">
    <xf numFmtId="0" fontId="0" fillId="0" borderId="0" xfId="0"/>
    <xf numFmtId="164" fontId="1" fillId="0" borderId="0" xfId="0" applyNumberFormat="1" applyFont="1"/>
    <xf numFmtId="0" fontId="3" fillId="0" borderId="0" xfId="0" applyFont="1" applyAlignment="1">
      <alignment horizontal="left"/>
    </xf>
    <xf numFmtId="0" fontId="4" fillId="0" borderId="0" xfId="0" applyFont="1"/>
    <xf numFmtId="165" fontId="1" fillId="0" borderId="0" xfId="0" applyNumberFormat="1" applyFont="1"/>
    <xf numFmtId="0" fontId="1" fillId="0" borderId="0" xfId="0" applyFont="1"/>
    <xf numFmtId="166" fontId="0" fillId="0" borderId="0" xfId="1" applyNumberFormat="1" applyFont="1"/>
    <xf numFmtId="166" fontId="0" fillId="0" borderId="0" xfId="1" applyNumberFormat="1" applyFont="1" applyBorder="1"/>
    <xf numFmtId="0" fontId="1" fillId="0" borderId="0" xfId="0" pivotButton="1" applyFont="1"/>
    <xf numFmtId="0" fontId="1" fillId="0" borderId="0" xfId="0" applyFont="1" applyAlignment="1">
      <alignment horizontal="left"/>
    </xf>
    <xf numFmtId="14" fontId="1" fillId="0" borderId="0" xfId="0" applyNumberFormat="1" applyFont="1"/>
    <xf numFmtId="14" fontId="3" fillId="0" borderId="0" xfId="0" applyNumberFormat="1" applyFont="1"/>
    <xf numFmtId="0" fontId="3" fillId="0" borderId="0" xfId="0" applyFont="1"/>
    <xf numFmtId="0" fontId="2" fillId="0" borderId="0" xfId="0" applyFont="1"/>
    <xf numFmtId="167" fontId="1" fillId="0" borderId="0" xfId="0" applyNumberFormat="1" applyFont="1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14" fontId="7" fillId="0" borderId="0" xfId="0" applyNumberFormat="1" applyFont="1" applyAlignment="1">
      <alignment horizontal="center"/>
    </xf>
  </cellXfs>
  <cellStyles count="2">
    <cellStyle name="Normal" xfId="0" builtinId="0"/>
    <cellStyle name="Percent" xfId="1" builtinId="5"/>
  </cellStyles>
  <dxfs count="41"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7" formatCode="0.0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4" defaultTableStyle="TableStyleMedium2" defaultPivotStyle="Atliq">
    <tableStyle name="Atliq" table="0" count="4" xr9:uid="{0F49ACEA-CB14-4F96-8F36-9332CFDE20FB}">
      <tableStyleElement type="wholeTable" dxfId="40"/>
      <tableStyleElement type="headerRow" dxfId="39"/>
      <tableStyleElement type="pageFieldLabels" dxfId="38"/>
      <tableStyleElement type="pageFieldValues" dxfId="37"/>
    </tableStyle>
    <tableStyle name="PivotTable Style 2" table="0" count="1" xr9:uid="{763B2391-F12B-44BF-9FB2-01A92E127906}">
      <tableStyleElement type="wholeTable" dxfId="36"/>
    </tableStyle>
    <tableStyle name="PivotTable Style 3" table="0" count="1" xr9:uid="{311E8D09-46C4-4869-9F0B-507A389837A9}">
      <tableStyleElement type="pageFieldLabels" dxfId="35"/>
    </tableStyle>
    <tableStyle name="PivotTable Style 4" table="0" count="1" xr9:uid="{FEDFC884-B30D-4716-802F-3F087DBFC9E3}">
      <tableStyleElement type="wholeTable" dxfId="34"/>
    </tableStyle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19878</xdr:colOff>
      <xdr:row>0</xdr:row>
      <xdr:rowOff>106017</xdr:rowOff>
    </xdr:from>
    <xdr:to>
      <xdr:col>8</xdr:col>
      <xdr:colOff>171533</xdr:colOff>
      <xdr:row>5</xdr:row>
      <xdr:rowOff>90777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87FE89-7D72-4F10-AD50-1A0EEBB59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9721" y="106017"/>
          <a:ext cx="1662403" cy="91241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8</xdr:col>
      <xdr:colOff>585154</xdr:colOff>
      <xdr:row>5</xdr:row>
      <xdr:rowOff>166468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9C2EE98-4395-4D20-BE75-A877FDEF4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9785" y="181708"/>
          <a:ext cx="1265092" cy="1010529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49431828705" backgroundQuery="1" createdVersion="8" refreshedVersion="8" minRefreshableVersion="3" recordCount="0" supportSubquery="1" supportAdvancedDrill="1" xr:uid="{799FCE08-90E8-4EA1-B99E-ACC1C0966CC8}">
  <cacheSource type="external" connectionId="9"/>
  <cacheFields count="9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15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2894212963" backgroundQuery="1" createdVersion="8" refreshedVersion="8" minRefreshableVersion="3" recordCount="0" supportSubquery="1" supportAdvancedDrill="1" xr:uid="{567A0970-B7C7-46F8-B3A3-E6C44E1D9510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7304513891" backgroundQuery="1" createdVersion="8" refreshedVersion="8" minRefreshableVersion="3" recordCount="0" supportSubquery="1" supportAdvancedDrill="1" xr:uid="{C0B29EDA-F204-4D47-94AC-E15ACDDE704D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AN" refreshedDate="45012.357737847226" backgroundQuery="1" createdVersion="8" refreshedVersion="8" minRefreshableVersion="3" recordCount="0" supportSubquery="1" supportAdvancedDrill="1" xr:uid="{0B64E04A-D394-44C7-8E06-CB2277B4D35B}">
  <cacheSource type="external" connectionId="9"/>
  <cacheFields count="5"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dim_customer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dim_customer" count="0"/>
    <cacheHierarchy uniqueName="[Measures].[2021 - Target %]" caption="2021 - Target 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2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D73638-4E0E-4CC0-BA91-45E4F9C38285}" name="PivotTable1" cacheId="2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8:F31" firstHeaderRow="0" firstDataRow="1" firstDataCol="1" rowPageCount="3" colPageCount="1"/>
  <pivotFields count="9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6" hier="16" name="[dim_market].[region].[All]" cap="All"/>
    <pageField fld="8" hier="15" name="[dim_market].[sub_zone].[All]" cap="All"/>
    <pageField fld="1" hier="7" name="[dim_date].[FY].&amp;[2021]" cap="2021"/>
  </pageFields>
  <dataFields count="4">
    <dataField fld="2" subtotal="count" baseField="0" baseItem="0" numFmtId="167"/>
    <dataField fld="3" subtotal="count" baseField="0" baseItem="0" numFmtId="165"/>
    <dataField fld="4" subtotal="count" baseField="0" baseItem="0" numFmtId="165"/>
    <dataField fld="5" subtotal="count" baseField="0" baseItem="0"/>
  </dataFields>
  <formats count="10">
    <format dxfId="33">
      <pivotArea type="all" dataOnly="0" outline="0" fieldPosition="0"/>
    </format>
    <format dxfId="32">
      <pivotArea outline="0" collapsedLevelsAreSubtotals="1" fieldPosition="0"/>
    </format>
    <format dxfId="31">
      <pivotArea type="origin" dataOnly="0" labelOnly="1" outline="0" fieldPosition="0"/>
    </format>
    <format dxfId="30">
      <pivotArea field="1" type="button" dataOnly="0" labelOnly="1" outline="0" axis="axisPage" fieldPosition="2"/>
    </format>
    <format dxfId="29">
      <pivotArea type="topRight" dataOnly="0" labelOnly="1" outline="0" fieldPosition="0"/>
    </format>
    <format dxfId="28">
      <pivotArea field="-2" type="button" dataOnly="0" labelOnly="1" outline="0" axis="axisCol" fieldPosition="0"/>
    </format>
    <format dxfId="27">
      <pivotArea dataOnly="0" labelOnly="1" fieldPosition="0">
        <references count="1">
          <reference field="1" count="0"/>
        </references>
      </pivotArea>
    </format>
    <format dxfId="26">
      <pivotArea outline="0" fieldPosition="0">
        <references count="1">
          <reference field="4294967294" count="1">
            <x v="0"/>
          </reference>
        </references>
      </pivotArea>
    </format>
    <format dxfId="2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4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conditionalFormats count="4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D20052-2B7C-432F-81E0-D5B3F390B5BD}" name="PivotTable4" cacheId="4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24:G31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name=" GM%" fld="2" subtotal="count" baseField="0" baseItem="0"/>
  </dataFields>
  <formats count="8">
    <format dxfId="7">
      <pivotArea type="all" dataOnly="0" outline="0" fieldPosition="0"/>
    </format>
    <format dxfId="6">
      <pivotArea outline="0" collapsedLevelsAreSubtotals="1" fieldPosition="0"/>
    </format>
    <format dxfId="5">
      <pivotArea type="origin" dataOnly="0" labelOnly="1" outline="0" fieldPosition="0"/>
    </format>
    <format dxfId="4">
      <pivotArea field="1" type="button" dataOnly="0" labelOnly="1" outline="0" axis="axisPage" fieldPosition="0"/>
    </format>
    <format dxfId="3">
      <pivotArea type="topRight" dataOnly="0" labelOnly="1" outline="0" fieldPosition="0"/>
    </format>
    <format dxfId="2">
      <pivotArea field="-2" type="button" dataOnly="0" labelOnly="1" outline="0" axis="axisValues" fieldPosition="0"/>
    </format>
    <format dxfId="1">
      <pivotArea dataOnly="0" labelOnly="1" fieldPosition="0">
        <references count="1">
          <reference field="1" count="0"/>
        </references>
      </pivotArea>
    </format>
    <format dxfId="0">
      <pivotArea dataOnly="0" labelOnly="1" grandCol="1" outline="0" fieldPosition="0"/>
    </format>
  </formats>
  <conditionalFormats count="2"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683F76-21E2-4D93-AF75-8EE447772D84}" name="PivotTable1" cacheId="3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9:G16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name=" GM%" fld="2" subtotal="count" baseField="0" baseItem="0"/>
  </dataFields>
  <formats count="8">
    <format dxfId="15">
      <pivotArea type="all" dataOnly="0" outline="0" fieldPosition="0"/>
    </format>
    <format dxfId="14">
      <pivotArea outline="0" collapsedLevelsAreSubtotals="1" fieldPosition="0"/>
    </format>
    <format dxfId="13">
      <pivotArea type="origin" dataOnly="0" labelOnly="1" outline="0" fieldPosition="0"/>
    </format>
    <format dxfId="12">
      <pivotArea field="1" type="button" dataOnly="0" labelOnly="1" outline="0" axis="axisPage" fieldPosition="0"/>
    </format>
    <format dxfId="11">
      <pivotArea type="topRight" dataOnly="0" labelOnly="1" outline="0" fieldPosition="0"/>
    </format>
    <format dxfId="10">
      <pivotArea field="-2" type="button" dataOnly="0" labelOnly="1" outline="0" axis="axisValues" fieldPosition="0"/>
    </format>
    <format dxfId="9">
      <pivotArea dataOnly="0" labelOnly="1" fieldPosition="0">
        <references count="1">
          <reference field="1" count="0"/>
        </references>
      </pivotArea>
    </format>
    <format dxfId="8">
      <pivotArea dataOnly="0" labelOnly="1" grandCol="1" outline="0" fieldPosition="0"/>
    </format>
  </formats>
  <conditionalFormats count="2"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6570AA-D111-4D6D-B08F-F9BFC2E9085E}" name="PivotTable5" cacheId="5" applyNumberFormats="0" applyBorderFormats="0" applyFontFormats="0" applyPatternFormats="0" applyAlignmentFormats="0" applyWidthHeightFormats="1" dataCaption="Metrics" tag="9288a787-cf76-45be-90f8-6c924cdc3c53" updatedVersion="8" minRefreshableVersion="3" subtotalHiddenItems="1" rowGrandTotals="0" itemPrintTitles="1" createdVersion="8" indent="0" outline="1" outlineData="1" multipleFieldFilters="0" rowHeaderCaption="Sub Zone" colHeaderCaption="Quarters">
  <location ref="B39:G46" firstHeaderRow="1" firstDataRow="2" firstDataCol="1" rowPageCount="1" colPageCount="1"/>
  <pivotFields count="5">
    <pivotField allDrilled="1" subtotalTop="0" showAll="0" sortType="descending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4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name=" GM%" fld="2" subtotal="count" baseField="0" baseItem="0"/>
  </dataFields>
  <formats count="8">
    <format dxfId="23">
      <pivotArea type="all" dataOnly="0" outline="0" fieldPosition="0"/>
    </format>
    <format dxfId="22">
      <pivotArea outline="0" collapsedLevelsAreSubtotals="1" fieldPosition="0"/>
    </format>
    <format dxfId="21">
      <pivotArea type="origin" dataOnly="0" labelOnly="1" outline="0" fieldPosition="0"/>
    </format>
    <format dxfId="20">
      <pivotArea field="1" type="button" dataOnly="0" labelOnly="1" outline="0" axis="axisPage" fieldPosition="0"/>
    </format>
    <format dxfId="19">
      <pivotArea type="topRight" dataOnly="0" labelOnly="1" outline="0" fieldPosition="0"/>
    </format>
    <format dxfId="18">
      <pivotArea field="-2" type="button" dataOnly="0" labelOnly="1" outline="0" axis="axisValues" fieldPosition="0"/>
    </format>
    <format dxfId="17">
      <pivotArea dataOnly="0" labelOnly="1" fieldPosition="0">
        <references count="1">
          <reference field="1" count="0"/>
        </references>
      </pivotArea>
    </format>
    <format dxfId="16">
      <pivotArea dataOnly="0" labelOnly="1" grandCol="1" outline="0" fieldPosition="0"/>
    </format>
  </formats>
  <conditionalFormats count="2"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5">
              <x v="1"/>
              <x v="2"/>
              <x v="3"/>
              <x v="4"/>
              <x v="5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3" count="1">
              <x v="0"/>
            </reference>
            <reference field="4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 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date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vmlDrawing" Target="../drawings/vmlDrawing2.vml"/><Relationship Id="rId5" Type="http://schemas.openxmlformats.org/officeDocument/2006/relationships/drawing" Target="../drawings/drawing2.x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6C1910-43D2-4F3B-BE8A-DCFA54F9652E}">
  <dimension ref="B3:G76"/>
  <sheetViews>
    <sheetView showGridLines="0" tabSelected="1" zoomScaleNormal="100" workbookViewId="0">
      <selection activeCell="O14" sqref="O14"/>
    </sheetView>
  </sheetViews>
  <sheetFormatPr defaultRowHeight="14.4" x14ac:dyDescent="0.3"/>
  <cols>
    <col min="1" max="1" width="6.5546875" customWidth="1"/>
    <col min="2" max="2" width="16.88671875" bestFit="1" customWidth="1"/>
    <col min="3" max="3" width="9.6640625" bestFit="1" customWidth="1"/>
    <col min="4" max="4" width="9.33203125" bestFit="1" customWidth="1"/>
    <col min="5" max="5" width="14.5546875" bestFit="1" customWidth="1"/>
    <col min="6" max="6" width="6.77734375" bestFit="1" customWidth="1"/>
    <col min="7" max="7" width="14.5546875" bestFit="1" customWidth="1"/>
    <col min="8" max="8" width="7.44140625" bestFit="1" customWidth="1"/>
    <col min="9" max="9" width="16.109375" bestFit="1" customWidth="1"/>
    <col min="10" max="10" width="15" bestFit="1" customWidth="1"/>
    <col min="11" max="11" width="16.109375" bestFit="1" customWidth="1"/>
    <col min="12" max="12" width="15" bestFit="1" customWidth="1"/>
  </cols>
  <sheetData>
    <row r="3" spans="2:7" x14ac:dyDescent="0.3">
      <c r="B3" s="12" t="s">
        <v>6</v>
      </c>
      <c r="C3" s="5"/>
      <c r="D3" s="5"/>
      <c r="E3" s="5"/>
      <c r="F3" s="5"/>
    </row>
    <row r="4" spans="2:7" x14ac:dyDescent="0.3">
      <c r="B4" s="8" t="s">
        <v>2</v>
      </c>
      <c r="C4" s="5" t="s" vm="1">
        <v>1</v>
      </c>
      <c r="D4" s="5"/>
      <c r="E4" s="2" t="s">
        <v>12</v>
      </c>
      <c r="F4" s="5"/>
    </row>
    <row r="5" spans="2:7" x14ac:dyDescent="0.3">
      <c r="B5" s="8" t="s">
        <v>49</v>
      </c>
      <c r="C5" s="5" t="s" vm="5">
        <v>1</v>
      </c>
      <c r="D5" s="5"/>
      <c r="E5" s="11" t="s">
        <v>42</v>
      </c>
      <c r="F5" s="5"/>
    </row>
    <row r="6" spans="2:7" x14ac:dyDescent="0.3">
      <c r="B6" s="8" t="s">
        <v>13</v>
      </c>
      <c r="C6" s="5" t="s" vm="4">
        <v>5</v>
      </c>
      <c r="D6" s="5"/>
      <c r="E6" s="3" t="s">
        <v>7</v>
      </c>
      <c r="F6" s="5"/>
    </row>
    <row r="7" spans="2:7" x14ac:dyDescent="0.3">
      <c r="B7" s="5"/>
      <c r="C7" s="5"/>
      <c r="D7" s="5"/>
      <c r="E7" s="3"/>
      <c r="F7" s="5"/>
    </row>
    <row r="8" spans="2:7" x14ac:dyDescent="0.3">
      <c r="B8" s="8" t="s">
        <v>52</v>
      </c>
      <c r="C8" s="5" t="s">
        <v>10</v>
      </c>
      <c r="D8" s="5" t="s">
        <v>11</v>
      </c>
      <c r="E8" s="5" t="s">
        <v>8</v>
      </c>
      <c r="F8" s="5" t="s">
        <v>9</v>
      </c>
    </row>
    <row r="9" spans="2:7" x14ac:dyDescent="0.3">
      <c r="B9" s="9" t="s">
        <v>19</v>
      </c>
      <c r="C9" s="14">
        <v>20991333.73</v>
      </c>
      <c r="D9" s="4">
        <v>14080646.471899962</v>
      </c>
      <c r="E9" s="4">
        <v>6910687.2581000384</v>
      </c>
      <c r="F9" s="1">
        <v>0.32921620641110344</v>
      </c>
    </row>
    <row r="10" spans="2:7" x14ac:dyDescent="0.3">
      <c r="B10" s="9" t="s">
        <v>20</v>
      </c>
      <c r="C10" s="14">
        <v>2840298.27</v>
      </c>
      <c r="D10" s="4">
        <v>1984959.9914000009</v>
      </c>
      <c r="E10" s="4">
        <v>855338.27859999915</v>
      </c>
      <c r="F10" s="1">
        <v>0.30114382268732615</v>
      </c>
      <c r="G10" s="1"/>
    </row>
    <row r="11" spans="2:7" x14ac:dyDescent="0.3">
      <c r="B11" s="9" t="s">
        <v>21</v>
      </c>
      <c r="C11" s="14">
        <v>6950493.5499999998</v>
      </c>
      <c r="D11" s="4">
        <v>4549649.0948999906</v>
      </c>
      <c r="E11" s="4">
        <v>2400844.4551000092</v>
      </c>
      <c r="F11" s="1">
        <v>0.34542071549724829</v>
      </c>
      <c r="G11" s="1"/>
    </row>
    <row r="12" spans="2:7" x14ac:dyDescent="0.3">
      <c r="B12" s="9" t="s">
        <v>22</v>
      </c>
      <c r="C12" s="14">
        <v>35058881.399999999</v>
      </c>
      <c r="D12" s="4">
        <v>21664194.791300066</v>
      </c>
      <c r="E12" s="4">
        <v>13394686.608699933</v>
      </c>
      <c r="F12" s="1">
        <v>0.38206257797774268</v>
      </c>
      <c r="G12" s="1"/>
    </row>
    <row r="13" spans="2:7" x14ac:dyDescent="0.3">
      <c r="B13" s="9" t="s">
        <v>23</v>
      </c>
      <c r="C13" s="14">
        <v>22886336.25</v>
      </c>
      <c r="D13" s="4">
        <v>13486234.367199998</v>
      </c>
      <c r="E13" s="4">
        <v>9400101.8828000017</v>
      </c>
      <c r="F13" s="1">
        <v>0.41072986869184891</v>
      </c>
      <c r="G13" s="1"/>
    </row>
    <row r="14" spans="2:7" x14ac:dyDescent="0.3">
      <c r="B14" s="9" t="s">
        <v>24</v>
      </c>
      <c r="C14" s="14">
        <v>25944172.039999999</v>
      </c>
      <c r="D14" s="4">
        <v>14726089.599700011</v>
      </c>
      <c r="E14" s="4">
        <v>11218082.440299988</v>
      </c>
      <c r="F14" s="1">
        <v>0.43239315646705789</v>
      </c>
      <c r="G14" s="1"/>
    </row>
    <row r="15" spans="2:7" x14ac:dyDescent="0.3">
      <c r="B15" s="9" t="s">
        <v>25</v>
      </c>
      <c r="C15" s="14">
        <v>12006271.039999999</v>
      </c>
      <c r="D15" s="4">
        <v>8863150.5120999999</v>
      </c>
      <c r="E15" s="4">
        <v>3143120.5278999992</v>
      </c>
      <c r="F15" s="1">
        <v>0.26178990274569042</v>
      </c>
      <c r="G15" s="1"/>
    </row>
    <row r="16" spans="2:7" x14ac:dyDescent="0.3">
      <c r="B16" s="9" t="s">
        <v>26</v>
      </c>
      <c r="C16" s="14">
        <v>161262512.18000001</v>
      </c>
      <c r="D16" s="4">
        <v>109652951.69660027</v>
      </c>
      <c r="E16" s="4">
        <v>51609560.483399734</v>
      </c>
      <c r="F16" s="1">
        <v>0.32003445677314968</v>
      </c>
      <c r="G16" s="1"/>
    </row>
    <row r="17" spans="2:7" x14ac:dyDescent="0.3">
      <c r="B17" s="9" t="s">
        <v>27</v>
      </c>
      <c r="C17" s="14">
        <v>18414576.809999999</v>
      </c>
      <c r="D17" s="4">
        <v>11341862.119900007</v>
      </c>
      <c r="E17" s="4">
        <v>7072714.6900999919</v>
      </c>
      <c r="F17" s="1">
        <v>0.38408239098164715</v>
      </c>
      <c r="G17" s="1"/>
    </row>
    <row r="18" spans="2:7" x14ac:dyDescent="0.3">
      <c r="B18" s="9" t="s">
        <v>28</v>
      </c>
      <c r="C18" s="14">
        <v>11717810.460000001</v>
      </c>
      <c r="D18" s="4">
        <v>8187152.0091000227</v>
      </c>
      <c r="E18" s="4">
        <v>3530658.4508999782</v>
      </c>
      <c r="F18" s="1">
        <v>0.30130701148924183</v>
      </c>
      <c r="G18" s="1"/>
    </row>
    <row r="19" spans="2:7" x14ac:dyDescent="0.3">
      <c r="B19" s="9" t="s">
        <v>29</v>
      </c>
      <c r="C19" s="14">
        <v>7922197.0099999998</v>
      </c>
      <c r="D19" s="4">
        <v>4236964.9882999985</v>
      </c>
      <c r="E19" s="4">
        <v>3685232.0217000013</v>
      </c>
      <c r="F19" s="1">
        <v>0.46517803294316223</v>
      </c>
      <c r="G19" s="1"/>
    </row>
    <row r="20" spans="2:7" x14ac:dyDescent="0.3">
      <c r="B20" s="9" t="s">
        <v>30</v>
      </c>
      <c r="C20" s="14">
        <v>7984235.1399999997</v>
      </c>
      <c r="D20" s="4">
        <v>4628370.2107999977</v>
      </c>
      <c r="E20" s="4">
        <v>3355864.929200002</v>
      </c>
      <c r="F20" s="1">
        <v>0.42031138491745401</v>
      </c>
      <c r="G20" s="1"/>
    </row>
    <row r="21" spans="2:7" x14ac:dyDescent="0.3">
      <c r="B21" s="9" t="s">
        <v>31</v>
      </c>
      <c r="C21" s="14">
        <v>11402159.76</v>
      </c>
      <c r="D21" s="4">
        <v>5903405.6805000016</v>
      </c>
      <c r="E21" s="4">
        <v>5498754.0794999981</v>
      </c>
      <c r="F21" s="1">
        <v>0.48225548450831374</v>
      </c>
      <c r="G21" s="1"/>
    </row>
    <row r="22" spans="2:7" x14ac:dyDescent="0.3">
      <c r="B22" s="9" t="s">
        <v>32</v>
      </c>
      <c r="C22" s="14">
        <v>13677506.75</v>
      </c>
      <c r="D22" s="4">
        <v>9645390.2216000091</v>
      </c>
      <c r="E22" s="4">
        <v>4032116.5283999909</v>
      </c>
      <c r="F22" s="1">
        <v>0.29479908890558515</v>
      </c>
      <c r="G22" s="1"/>
    </row>
    <row r="23" spans="2:7" x14ac:dyDescent="0.3">
      <c r="B23" s="9" t="s">
        <v>33</v>
      </c>
      <c r="C23" s="14">
        <v>5656740.3200000003</v>
      </c>
      <c r="D23" s="4">
        <v>3609869.4284999981</v>
      </c>
      <c r="E23" s="4">
        <v>2046870.8915000022</v>
      </c>
      <c r="F23" s="1">
        <v>0.36184635951257565</v>
      </c>
      <c r="G23" s="1"/>
    </row>
    <row r="24" spans="2:7" x14ac:dyDescent="0.3">
      <c r="B24" s="9" t="s">
        <v>34</v>
      </c>
      <c r="C24" s="14">
        <v>31857231.300000001</v>
      </c>
      <c r="D24" s="4">
        <v>19403683.236900069</v>
      </c>
      <c r="E24" s="4">
        <v>12453548.063099932</v>
      </c>
      <c r="F24" s="1">
        <v>0.390917463787882</v>
      </c>
      <c r="G24" s="1"/>
    </row>
    <row r="25" spans="2:7" x14ac:dyDescent="0.3">
      <c r="B25" s="9" t="s">
        <v>35</v>
      </c>
      <c r="C25" s="14">
        <v>5189452.4400000004</v>
      </c>
      <c r="D25" s="4">
        <v>2980742.9290000098</v>
      </c>
      <c r="E25" s="4">
        <v>2208709.5109999906</v>
      </c>
      <c r="F25" s="1">
        <v>0.42561513696038239</v>
      </c>
      <c r="G25" s="1"/>
    </row>
    <row r="26" spans="2:7" x14ac:dyDescent="0.3">
      <c r="B26" s="9" t="s">
        <v>36</v>
      </c>
      <c r="C26" s="14">
        <v>11829546.960000001</v>
      </c>
      <c r="D26" s="4">
        <v>6846307.8659000471</v>
      </c>
      <c r="E26" s="4">
        <v>4983239.0940999538</v>
      </c>
      <c r="F26" s="1">
        <v>0.42125358739012547</v>
      </c>
      <c r="G26" s="1"/>
    </row>
    <row r="27" spans="2:7" x14ac:dyDescent="0.3">
      <c r="B27" s="9" t="s">
        <v>37</v>
      </c>
      <c r="C27" s="14">
        <v>48965337.950000003</v>
      </c>
      <c r="D27" s="4">
        <v>31375574.066199996</v>
      </c>
      <c r="E27" s="4">
        <v>17589763.883800007</v>
      </c>
      <c r="F27" s="1">
        <v>0.35922888762171828</v>
      </c>
      <c r="G27" s="1"/>
    </row>
    <row r="28" spans="2:7" x14ac:dyDescent="0.3">
      <c r="B28" s="9" t="s">
        <v>38</v>
      </c>
      <c r="C28" s="14">
        <v>12618989.83</v>
      </c>
      <c r="D28" s="4">
        <v>8437890.978399992</v>
      </c>
      <c r="E28" s="4">
        <v>4181098.8516000081</v>
      </c>
      <c r="F28" s="1">
        <v>0.33133387917153173</v>
      </c>
      <c r="G28" s="1"/>
    </row>
    <row r="29" spans="2:7" x14ac:dyDescent="0.3">
      <c r="B29" s="9" t="s">
        <v>39</v>
      </c>
      <c r="C29" s="14">
        <v>1767821.3</v>
      </c>
      <c r="D29" s="4">
        <v>1056831.3793000029</v>
      </c>
      <c r="E29" s="4">
        <v>710989.92069999711</v>
      </c>
      <c r="F29" s="1">
        <v>0.40218427094412601</v>
      </c>
      <c r="G29" s="1"/>
    </row>
    <row r="30" spans="2:7" x14ac:dyDescent="0.3">
      <c r="B30" s="9" t="s">
        <v>40</v>
      </c>
      <c r="C30" s="14">
        <v>34152244.240000002</v>
      </c>
      <c r="D30" s="4">
        <v>18739462.57930005</v>
      </c>
      <c r="E30" s="4">
        <v>15412781.660699952</v>
      </c>
      <c r="F30" s="1">
        <v>0.45129630581196473</v>
      </c>
      <c r="G30" s="1"/>
    </row>
    <row r="31" spans="2:7" x14ac:dyDescent="0.3">
      <c r="B31" s="9" t="s">
        <v>41</v>
      </c>
      <c r="C31" s="14">
        <v>87780946.540000007</v>
      </c>
      <c r="D31" s="4">
        <v>55312877.968700044</v>
      </c>
      <c r="E31" s="4">
        <v>32468068.571299963</v>
      </c>
      <c r="F31" s="1">
        <v>0.3698760363275978</v>
      </c>
      <c r="G31" s="1"/>
    </row>
    <row r="32" spans="2:7" x14ac:dyDescent="0.3">
      <c r="G32" s="1"/>
    </row>
    <row r="33" spans="7:7" x14ac:dyDescent="0.3">
      <c r="G33" s="1"/>
    </row>
    <row r="34" spans="7:7" x14ac:dyDescent="0.3">
      <c r="G34" s="1"/>
    </row>
    <row r="35" spans="7:7" x14ac:dyDescent="0.3">
      <c r="G35" s="1"/>
    </row>
    <row r="36" spans="7:7" x14ac:dyDescent="0.3">
      <c r="G36" s="1"/>
    </row>
    <row r="37" spans="7:7" x14ac:dyDescent="0.3">
      <c r="G37" s="1"/>
    </row>
    <row r="38" spans="7:7" x14ac:dyDescent="0.3">
      <c r="G38" s="1"/>
    </row>
    <row r="39" spans="7:7" x14ac:dyDescent="0.3">
      <c r="G39" s="1"/>
    </row>
    <row r="40" spans="7:7" x14ac:dyDescent="0.3">
      <c r="G40" s="1"/>
    </row>
    <row r="41" spans="7:7" x14ac:dyDescent="0.3">
      <c r="G41" s="1"/>
    </row>
    <row r="42" spans="7:7" x14ac:dyDescent="0.3">
      <c r="G42" s="1"/>
    </row>
    <row r="43" spans="7:7" x14ac:dyDescent="0.3">
      <c r="G43" s="1"/>
    </row>
    <row r="44" spans="7:7" x14ac:dyDescent="0.3">
      <c r="G44" s="1"/>
    </row>
    <row r="45" spans="7:7" x14ac:dyDescent="0.3">
      <c r="G45" s="1"/>
    </row>
    <row r="46" spans="7:7" x14ac:dyDescent="0.3">
      <c r="G46" s="1"/>
    </row>
    <row r="47" spans="7:7" x14ac:dyDescent="0.3">
      <c r="G47" s="1"/>
    </row>
    <row r="48" spans="7:7" x14ac:dyDescent="0.3">
      <c r="G48" s="1"/>
    </row>
    <row r="49" spans="7:7" x14ac:dyDescent="0.3">
      <c r="G49" s="1"/>
    </row>
    <row r="50" spans="7:7" x14ac:dyDescent="0.3">
      <c r="G50" s="1"/>
    </row>
    <row r="51" spans="7:7" x14ac:dyDescent="0.3">
      <c r="G51" s="1"/>
    </row>
    <row r="52" spans="7:7" x14ac:dyDescent="0.3">
      <c r="G52" s="1"/>
    </row>
    <row r="53" spans="7:7" x14ac:dyDescent="0.3">
      <c r="G53" s="1"/>
    </row>
    <row r="54" spans="7:7" x14ac:dyDescent="0.3">
      <c r="G54" s="1"/>
    </row>
    <row r="55" spans="7:7" x14ac:dyDescent="0.3">
      <c r="G55" s="1"/>
    </row>
    <row r="56" spans="7:7" x14ac:dyDescent="0.3">
      <c r="G56" s="1"/>
    </row>
    <row r="57" spans="7:7" x14ac:dyDescent="0.3">
      <c r="G57" s="1"/>
    </row>
    <row r="58" spans="7:7" x14ac:dyDescent="0.3">
      <c r="G58" s="1"/>
    </row>
    <row r="59" spans="7:7" x14ac:dyDescent="0.3">
      <c r="G59" s="1"/>
    </row>
    <row r="60" spans="7:7" x14ac:dyDescent="0.3">
      <c r="G60" s="1"/>
    </row>
    <row r="61" spans="7:7" x14ac:dyDescent="0.3">
      <c r="G61" s="1"/>
    </row>
    <row r="62" spans="7:7" x14ac:dyDescent="0.3">
      <c r="G62" s="1"/>
    </row>
    <row r="63" spans="7:7" x14ac:dyDescent="0.3">
      <c r="G63" s="1"/>
    </row>
    <row r="64" spans="7:7" x14ac:dyDescent="0.3">
      <c r="G64" s="1"/>
    </row>
    <row r="65" spans="6:7" x14ac:dyDescent="0.3">
      <c r="G65" s="1"/>
    </row>
    <row r="66" spans="6:7" x14ac:dyDescent="0.3">
      <c r="G66" s="1"/>
    </row>
    <row r="67" spans="6:7" x14ac:dyDescent="0.3">
      <c r="G67" s="1"/>
    </row>
    <row r="68" spans="6:7" x14ac:dyDescent="0.3">
      <c r="G68" s="1"/>
    </row>
    <row r="69" spans="6:7" x14ac:dyDescent="0.3">
      <c r="G69" s="1"/>
    </row>
    <row r="70" spans="6:7" x14ac:dyDescent="0.3">
      <c r="G70" s="1"/>
    </row>
    <row r="71" spans="6:7" x14ac:dyDescent="0.3">
      <c r="G71" s="1"/>
    </row>
    <row r="72" spans="6:7" x14ac:dyDescent="0.3">
      <c r="F72" s="1"/>
      <c r="G72" s="1"/>
    </row>
    <row r="73" spans="6:7" x14ac:dyDescent="0.3">
      <c r="F73" s="1"/>
      <c r="G73" s="1"/>
    </row>
    <row r="74" spans="6:7" x14ac:dyDescent="0.3">
      <c r="F74" s="1"/>
      <c r="G74" s="1"/>
    </row>
    <row r="75" spans="6:7" x14ac:dyDescent="0.3">
      <c r="F75" s="1"/>
      <c r="G75" s="1"/>
    </row>
    <row r="76" spans="6:7" x14ac:dyDescent="0.3">
      <c r="F76" s="1"/>
      <c r="G76" s="1"/>
    </row>
  </sheetData>
  <conditionalFormatting pivot="1" sqref="C9:C3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9:D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3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3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orientation="portrait" horizontalDpi="300" verticalDpi="300" r:id="rId2"/>
  <headerFooter>
    <oddHeader>&amp;L&amp;"-,Bold"&amp;16
Atliq Hardwares&amp;C
&amp;R
&amp;G</oddHeader>
  </headerFooter>
  <drawing r:id="rId3"/>
  <legacyDrawingHF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B84A2-5AF9-4657-8234-914D3C7E6F88}">
  <dimension ref="B2:O109"/>
  <sheetViews>
    <sheetView showGridLines="0" zoomScale="130" zoomScaleNormal="130" workbookViewId="0">
      <selection activeCell="J10" sqref="J10"/>
    </sheetView>
  </sheetViews>
  <sheetFormatPr defaultRowHeight="14.4" x14ac:dyDescent="0.3"/>
  <cols>
    <col min="1" max="1" width="6.5546875" customWidth="1"/>
    <col min="2" max="2" width="14.5546875" customWidth="1"/>
    <col min="3" max="3" width="11.5546875" customWidth="1"/>
    <col min="4" max="4" width="16.6640625" bestFit="1" customWidth="1"/>
    <col min="5" max="5" width="18" bestFit="1" customWidth="1"/>
    <col min="6" max="6" width="10" customWidth="1"/>
    <col min="7" max="7" width="12.88671875" bestFit="1" customWidth="1"/>
    <col min="8" max="8" width="9.88671875" customWidth="1"/>
    <col min="9" max="9" width="10.33203125" customWidth="1"/>
    <col min="10" max="10" width="9.6640625" customWidth="1"/>
    <col min="11" max="11" width="11" customWidth="1"/>
    <col min="12" max="12" width="8.33203125" customWidth="1"/>
  </cols>
  <sheetData>
    <row r="2" spans="2:8" ht="18" x14ac:dyDescent="0.35">
      <c r="B2" s="15"/>
      <c r="C2" s="16"/>
      <c r="D2" s="17"/>
      <c r="E2" s="18" t="s">
        <v>51</v>
      </c>
      <c r="F2" s="17"/>
      <c r="G2" s="15"/>
      <c r="H2" s="15"/>
    </row>
    <row r="3" spans="2:8" x14ac:dyDescent="0.3">
      <c r="D3" s="5"/>
      <c r="E3" s="5"/>
      <c r="F3" s="5"/>
    </row>
    <row r="4" spans="2:8" ht="20.25" customHeight="1" x14ac:dyDescent="0.3">
      <c r="D4" s="5"/>
      <c r="E4" s="10"/>
      <c r="F4" s="5"/>
    </row>
    <row r="5" spans="2:8" x14ac:dyDescent="0.3">
      <c r="D5" s="5"/>
      <c r="E5" s="2"/>
      <c r="F5" s="5"/>
    </row>
    <row r="6" spans="2:8" x14ac:dyDescent="0.3">
      <c r="B6" s="12" t="s">
        <v>6</v>
      </c>
      <c r="D6" s="5"/>
      <c r="E6" s="11"/>
      <c r="F6" s="5"/>
    </row>
    <row r="7" spans="2:8" x14ac:dyDescent="0.3">
      <c r="B7" s="8" t="s">
        <v>13</v>
      </c>
      <c r="C7" s="5" t="s" vm="2">
        <v>3</v>
      </c>
      <c r="D7" s="5"/>
      <c r="E7" s="3"/>
      <c r="F7" s="5"/>
      <c r="G7" s="3"/>
    </row>
    <row r="8" spans="2:8" x14ac:dyDescent="0.3">
      <c r="B8" s="5"/>
      <c r="C8" s="5"/>
      <c r="D8" s="5"/>
      <c r="E8" s="3"/>
      <c r="F8" s="5"/>
    </row>
    <row r="9" spans="2:8" x14ac:dyDescent="0.3">
      <c r="B9" s="8" t="s">
        <v>50</v>
      </c>
      <c r="C9" s="8" t="s">
        <v>18</v>
      </c>
      <c r="D9" s="5"/>
      <c r="E9" s="5"/>
      <c r="F9" s="5"/>
      <c r="G9" s="5"/>
    </row>
    <row r="10" spans="2:8" x14ac:dyDescent="0.3">
      <c r="B10" s="8" t="s">
        <v>48</v>
      </c>
      <c r="C10" s="5" t="s">
        <v>14</v>
      </c>
      <c r="D10" s="5" t="s">
        <v>15</v>
      </c>
      <c r="E10" s="5" t="s">
        <v>16</v>
      </c>
      <c r="F10" s="5" t="s">
        <v>17</v>
      </c>
      <c r="G10" s="13" t="s">
        <v>0</v>
      </c>
    </row>
    <row r="11" spans="2:8" x14ac:dyDescent="0.3">
      <c r="B11" s="9" t="s">
        <v>44</v>
      </c>
      <c r="C11" s="1">
        <v>0.42976508165700855</v>
      </c>
      <c r="D11" s="1">
        <v>0.42203612922769124</v>
      </c>
      <c r="E11" s="1">
        <v>0.42591777333067837</v>
      </c>
      <c r="F11" s="1">
        <v>0.42455477530384839</v>
      </c>
      <c r="G11" s="1">
        <v>0.42566706554682776</v>
      </c>
    </row>
    <row r="12" spans="2:8" x14ac:dyDescent="0.3">
      <c r="B12" s="9" t="s">
        <v>26</v>
      </c>
      <c r="C12" s="1">
        <v>0.42536826940566802</v>
      </c>
      <c r="D12" s="1">
        <v>0.42249821798003206</v>
      </c>
      <c r="E12" s="1">
        <v>0.42044767349741924</v>
      </c>
      <c r="F12" s="1">
        <v>0.42537682430396778</v>
      </c>
      <c r="G12" s="1">
        <v>0.42352114702223292</v>
      </c>
    </row>
    <row r="13" spans="2:8" x14ac:dyDescent="0.3">
      <c r="B13" s="9" t="s">
        <v>43</v>
      </c>
      <c r="C13" s="1">
        <v>0.35145535174740689</v>
      </c>
      <c r="D13" s="1">
        <v>0.35418344565500726</v>
      </c>
      <c r="E13" s="1">
        <v>0.35359958252716206</v>
      </c>
      <c r="F13" s="1">
        <v>0.35719079352007871</v>
      </c>
      <c r="G13" s="1">
        <v>0.35389516812370952</v>
      </c>
    </row>
    <row r="14" spans="2:8" x14ac:dyDescent="0.3">
      <c r="B14" s="9" t="s">
        <v>46</v>
      </c>
      <c r="C14" s="1">
        <v>0.36594634899726797</v>
      </c>
      <c r="D14" s="1">
        <v>0.37009948198457054</v>
      </c>
      <c r="E14" s="1">
        <v>0.36542699525454081</v>
      </c>
      <c r="F14" s="1">
        <v>0.3655829449737828</v>
      </c>
      <c r="G14" s="1">
        <v>0.36694249399146178</v>
      </c>
    </row>
    <row r="15" spans="2:8" x14ac:dyDescent="0.3">
      <c r="B15" s="9" t="s">
        <v>45</v>
      </c>
      <c r="C15" s="1">
        <v>0.44507243130896351</v>
      </c>
      <c r="D15" s="1">
        <v>0.4434563013597364</v>
      </c>
      <c r="E15" s="1">
        <v>0.44049661892944919</v>
      </c>
      <c r="F15" s="1">
        <v>0.44480386260948851</v>
      </c>
      <c r="G15" s="1">
        <v>0.44352010489210841</v>
      </c>
    </row>
    <row r="16" spans="2:8" x14ac:dyDescent="0.3">
      <c r="B16" s="9" t="s">
        <v>47</v>
      </c>
      <c r="C16" s="1">
        <v>0.44519189621901417</v>
      </c>
      <c r="D16" s="1">
        <v>0.44054930849427049</v>
      </c>
      <c r="E16" s="1">
        <v>0.44005042023345647</v>
      </c>
      <c r="F16" s="1">
        <v>0.44157408956236244</v>
      </c>
      <c r="G16" s="1">
        <v>0.44207311752031198</v>
      </c>
    </row>
    <row r="22" spans="2:7" x14ac:dyDescent="0.3">
      <c r="B22" s="8" t="s">
        <v>13</v>
      </c>
      <c r="C22" s="5" t="s" vm="3">
        <v>4</v>
      </c>
      <c r="D22" s="5"/>
      <c r="E22" s="3"/>
      <c r="F22" s="5"/>
      <c r="G22" s="3"/>
    </row>
    <row r="23" spans="2:7" x14ac:dyDescent="0.3">
      <c r="B23" s="5"/>
      <c r="C23" s="5"/>
      <c r="D23" s="5"/>
      <c r="E23" s="3"/>
      <c r="F23" s="5"/>
    </row>
    <row r="24" spans="2:7" x14ac:dyDescent="0.3">
      <c r="B24" s="8" t="s">
        <v>50</v>
      </c>
      <c r="C24" s="8" t="s">
        <v>18</v>
      </c>
      <c r="D24" s="5"/>
      <c r="E24" s="5"/>
      <c r="F24" s="5"/>
      <c r="G24" s="5"/>
    </row>
    <row r="25" spans="2:7" x14ac:dyDescent="0.3">
      <c r="B25" s="8" t="s">
        <v>48</v>
      </c>
      <c r="C25" s="5" t="s">
        <v>14</v>
      </c>
      <c r="D25" s="5" t="s">
        <v>15</v>
      </c>
      <c r="E25" s="5" t="s">
        <v>16</v>
      </c>
      <c r="F25" s="5" t="s">
        <v>17</v>
      </c>
      <c r="G25" s="13" t="s">
        <v>0</v>
      </c>
    </row>
    <row r="26" spans="2:7" x14ac:dyDescent="0.3">
      <c r="B26" s="9" t="s">
        <v>44</v>
      </c>
      <c r="C26" s="1">
        <v>0.43336338583084344</v>
      </c>
      <c r="D26" s="1">
        <v>0.4304203478566796</v>
      </c>
      <c r="E26" s="1">
        <v>0.42767469263300456</v>
      </c>
      <c r="F26" s="1">
        <v>0.4179178727201695</v>
      </c>
      <c r="G26" s="1">
        <v>0.42823980251923849</v>
      </c>
    </row>
    <row r="27" spans="2:7" x14ac:dyDescent="0.3">
      <c r="B27" s="9" t="s">
        <v>26</v>
      </c>
      <c r="C27" s="1">
        <v>0.32348034967803574</v>
      </c>
      <c r="D27" s="1">
        <v>0.32129928587299933</v>
      </c>
      <c r="E27" s="1">
        <v>0.32442150323146329</v>
      </c>
      <c r="F27" s="1">
        <v>0.32027940420333695</v>
      </c>
      <c r="G27" s="1">
        <v>0.32207329269468515</v>
      </c>
    </row>
    <row r="28" spans="2:7" x14ac:dyDescent="0.3">
      <c r="B28" s="9" t="s">
        <v>43</v>
      </c>
      <c r="C28" s="1">
        <v>0.39868349886980298</v>
      </c>
      <c r="D28" s="1">
        <v>0.40058959078858991</v>
      </c>
      <c r="E28" s="1">
        <v>0.39114543058792584</v>
      </c>
      <c r="F28" s="1">
        <v>0.39669217242787869</v>
      </c>
      <c r="G28" s="1">
        <v>0.3978451713863575</v>
      </c>
    </row>
    <row r="29" spans="2:7" x14ac:dyDescent="0.3">
      <c r="B29" s="9" t="s">
        <v>46</v>
      </c>
      <c r="C29" s="1">
        <v>0.37647924219724277</v>
      </c>
      <c r="D29" s="1">
        <v>0.37844477203447197</v>
      </c>
      <c r="E29" s="1">
        <v>0.38509968246931331</v>
      </c>
      <c r="F29" s="1">
        <v>0.37741001000113999</v>
      </c>
      <c r="G29" s="1">
        <v>0.37811767762925252</v>
      </c>
    </row>
    <row r="30" spans="2:7" x14ac:dyDescent="0.3">
      <c r="B30" s="9" t="s">
        <v>45</v>
      </c>
      <c r="C30" s="1">
        <v>0.38413370256303264</v>
      </c>
      <c r="D30" s="1">
        <v>0.38292638802218459</v>
      </c>
      <c r="E30" s="1">
        <v>0.38778780868985147</v>
      </c>
      <c r="F30" s="1">
        <v>0.37689561964491103</v>
      </c>
      <c r="G30" s="1">
        <v>0.38234476683821866</v>
      </c>
    </row>
    <row r="31" spans="2:7" x14ac:dyDescent="0.3">
      <c r="B31" s="9" t="s">
        <v>47</v>
      </c>
      <c r="C31" s="1">
        <v>0.38458368306700291</v>
      </c>
      <c r="D31" s="1">
        <v>0.37283218324693967</v>
      </c>
      <c r="E31" s="1">
        <v>0.38156393240479164</v>
      </c>
      <c r="F31" s="1">
        <v>0.37782722493269688</v>
      </c>
      <c r="G31" s="1">
        <v>0.37897721682698793</v>
      </c>
    </row>
    <row r="37" spans="2:7" x14ac:dyDescent="0.3">
      <c r="B37" s="8" t="s">
        <v>13</v>
      </c>
      <c r="C37" s="5" t="s" vm="4">
        <v>5</v>
      </c>
      <c r="D37" s="5"/>
      <c r="E37" s="3"/>
      <c r="F37" s="5"/>
      <c r="G37" s="3"/>
    </row>
    <row r="38" spans="2:7" x14ac:dyDescent="0.3">
      <c r="B38" s="5"/>
      <c r="C38" s="5"/>
      <c r="D38" s="5"/>
      <c r="E38" s="3"/>
      <c r="F38" s="5"/>
    </row>
    <row r="39" spans="2:7" x14ac:dyDescent="0.3">
      <c r="B39" s="8" t="s">
        <v>50</v>
      </c>
      <c r="C39" s="8" t="s">
        <v>18</v>
      </c>
      <c r="D39" s="5"/>
      <c r="E39" s="5"/>
      <c r="F39" s="5"/>
      <c r="G39" s="5"/>
    </row>
    <row r="40" spans="2:7" x14ac:dyDescent="0.3">
      <c r="B40" s="8" t="s">
        <v>48</v>
      </c>
      <c r="C40" s="5" t="s">
        <v>14</v>
      </c>
      <c r="D40" s="5" t="s">
        <v>15</v>
      </c>
      <c r="E40" s="5" t="s">
        <v>16</v>
      </c>
      <c r="F40" s="5" t="s">
        <v>17</v>
      </c>
      <c r="G40" s="13" t="s">
        <v>0</v>
      </c>
    </row>
    <row r="41" spans="2:7" x14ac:dyDescent="0.3">
      <c r="B41" s="9" t="s">
        <v>44</v>
      </c>
      <c r="C41" s="1">
        <v>0.38989787694631511</v>
      </c>
      <c r="D41" s="1">
        <v>0.37846480544187067</v>
      </c>
      <c r="E41" s="1">
        <v>0.38269200230549066</v>
      </c>
      <c r="F41" s="1">
        <v>0.3800290419926442</v>
      </c>
      <c r="G41" s="1">
        <v>0.38308437901058157</v>
      </c>
    </row>
    <row r="42" spans="2:7" x14ac:dyDescent="0.3">
      <c r="B42" s="9" t="s">
        <v>26</v>
      </c>
      <c r="C42" s="1">
        <v>0.32265661321567768</v>
      </c>
      <c r="D42" s="1">
        <v>0.31810745423020048</v>
      </c>
      <c r="E42" s="1">
        <v>0.31920102583978832</v>
      </c>
      <c r="F42" s="1">
        <v>0.31971816063025155</v>
      </c>
      <c r="G42" s="1">
        <v>0.32003445677314968</v>
      </c>
    </row>
    <row r="43" spans="2:7" x14ac:dyDescent="0.3">
      <c r="B43" s="9" t="s">
        <v>43</v>
      </c>
      <c r="C43" s="1">
        <v>0.37097631401349318</v>
      </c>
      <c r="D43" s="1">
        <v>0.3744534083840742</v>
      </c>
      <c r="E43" s="1">
        <v>0.37466464320883619</v>
      </c>
      <c r="F43" s="1">
        <v>0.37385126996782636</v>
      </c>
      <c r="G43" s="1">
        <v>0.37335411445220634</v>
      </c>
    </row>
    <row r="44" spans="2:7" x14ac:dyDescent="0.3">
      <c r="B44" s="9" t="s">
        <v>46</v>
      </c>
      <c r="C44" s="1">
        <v>0.37881068797678402</v>
      </c>
      <c r="D44" s="1">
        <v>0.38715787605742874</v>
      </c>
      <c r="E44" s="1">
        <v>0.38249922925809593</v>
      </c>
      <c r="F44" s="1">
        <v>0.38313479753712626</v>
      </c>
      <c r="G44" s="1">
        <v>0.38288781933827037</v>
      </c>
    </row>
    <row r="45" spans="2:7" x14ac:dyDescent="0.3">
      <c r="B45" s="9" t="s">
        <v>45</v>
      </c>
      <c r="C45" s="1">
        <v>0.38475217925862054</v>
      </c>
      <c r="D45" s="1">
        <v>0.38440492866947229</v>
      </c>
      <c r="E45" s="1">
        <v>0.38124285648119854</v>
      </c>
      <c r="F45" s="1">
        <v>0.38121102173506072</v>
      </c>
      <c r="G45" s="1">
        <v>0.38309120133643487</v>
      </c>
    </row>
    <row r="46" spans="2:7" x14ac:dyDescent="0.3">
      <c r="B46" s="9" t="s">
        <v>47</v>
      </c>
      <c r="C46" s="1">
        <v>0.38638417514412243</v>
      </c>
      <c r="D46" s="1">
        <v>0.38285937420241578</v>
      </c>
      <c r="E46" s="1">
        <v>0.38599976969399669</v>
      </c>
      <c r="F46" s="1">
        <v>0.38480075989852164</v>
      </c>
      <c r="G46" s="1">
        <v>0.38500851563078536</v>
      </c>
    </row>
    <row r="52" spans="2:6" x14ac:dyDescent="0.3">
      <c r="D52" s="5"/>
      <c r="E52" s="5"/>
      <c r="F52" s="5"/>
    </row>
    <row r="53" spans="2:6" x14ac:dyDescent="0.3">
      <c r="D53" s="5"/>
      <c r="E53" s="10"/>
      <c r="F53" s="5"/>
    </row>
    <row r="54" spans="2:6" x14ac:dyDescent="0.3">
      <c r="D54" s="5"/>
      <c r="E54" s="2"/>
      <c r="F54" s="5"/>
    </row>
    <row r="55" spans="2:6" x14ac:dyDescent="0.3">
      <c r="D55" s="5"/>
      <c r="E55" s="11"/>
      <c r="F55" s="5"/>
    </row>
    <row r="56" spans="2:6" x14ac:dyDescent="0.3">
      <c r="D56" s="5"/>
      <c r="E56" s="3"/>
      <c r="F56" s="5"/>
    </row>
    <row r="57" spans="2:6" x14ac:dyDescent="0.3">
      <c r="B57" s="5"/>
      <c r="C57" s="5"/>
      <c r="D57" s="5"/>
      <c r="E57" s="3"/>
      <c r="F57" s="5"/>
    </row>
    <row r="65" spans="5:8" x14ac:dyDescent="0.3">
      <c r="F65" s="7"/>
      <c r="G65" s="1"/>
      <c r="H65" s="1"/>
    </row>
    <row r="66" spans="5:8" x14ac:dyDescent="0.3">
      <c r="F66" s="7"/>
      <c r="G66" s="1"/>
      <c r="H66" s="1"/>
    </row>
    <row r="67" spans="5:8" x14ac:dyDescent="0.3">
      <c r="F67" s="7"/>
      <c r="G67" s="1"/>
      <c r="H67" s="1"/>
    </row>
    <row r="68" spans="5:8" x14ac:dyDescent="0.3">
      <c r="F68" s="7"/>
      <c r="G68" s="1"/>
      <c r="H68" s="1"/>
    </row>
    <row r="69" spans="5:8" x14ac:dyDescent="0.3">
      <c r="F69" s="7"/>
      <c r="G69" s="1"/>
      <c r="H69" s="1"/>
    </row>
    <row r="70" spans="5:8" x14ac:dyDescent="0.3">
      <c r="E70" s="5"/>
      <c r="F70" s="5"/>
    </row>
    <row r="71" spans="5:8" x14ac:dyDescent="0.3">
      <c r="E71" s="10"/>
      <c r="F71" s="5"/>
    </row>
    <row r="72" spans="5:8" x14ac:dyDescent="0.3">
      <c r="E72" s="2"/>
      <c r="F72" s="5"/>
    </row>
    <row r="73" spans="5:8" x14ac:dyDescent="0.3">
      <c r="E73" s="11"/>
      <c r="F73" s="5"/>
    </row>
    <row r="74" spans="5:8" x14ac:dyDescent="0.3">
      <c r="E74" s="3"/>
      <c r="F74" s="5"/>
    </row>
    <row r="75" spans="5:8" x14ac:dyDescent="0.3">
      <c r="E75" s="3"/>
      <c r="F75" s="5"/>
    </row>
    <row r="76" spans="5:8" x14ac:dyDescent="0.3">
      <c r="E76" s="3"/>
      <c r="F76" s="5"/>
    </row>
    <row r="84" spans="5:15" x14ac:dyDescent="0.3">
      <c r="F84" s="7"/>
      <c r="G84" s="1"/>
      <c r="H84" s="1"/>
    </row>
    <row r="85" spans="5:15" x14ac:dyDescent="0.3">
      <c r="F85" s="7"/>
      <c r="G85" s="1"/>
      <c r="H85" s="1"/>
    </row>
    <row r="86" spans="5:15" x14ac:dyDescent="0.3">
      <c r="F86" s="7"/>
      <c r="G86" s="1"/>
      <c r="H86" s="1"/>
    </row>
    <row r="87" spans="5:15" x14ac:dyDescent="0.3">
      <c r="F87" s="7"/>
      <c r="G87" s="1"/>
      <c r="H87" s="1"/>
    </row>
    <row r="88" spans="5:15" x14ac:dyDescent="0.3">
      <c r="F88" s="7"/>
      <c r="G88" s="1"/>
      <c r="H88" s="1"/>
    </row>
    <row r="89" spans="5:15" x14ac:dyDescent="0.3">
      <c r="E89" s="1" t="str">
        <f t="shared" ref="E89:O89" si="0">IFERROR(E80/E61-1,"")</f>
        <v/>
      </c>
      <c r="F89" s="1" t="str">
        <f t="shared" si="0"/>
        <v/>
      </c>
      <c r="G89" s="1" t="str">
        <f t="shared" si="0"/>
        <v/>
      </c>
      <c r="H89" s="1" t="str">
        <f t="shared" si="0"/>
        <v/>
      </c>
      <c r="I89" s="1" t="str">
        <f t="shared" si="0"/>
        <v/>
      </c>
      <c r="J89" s="1" t="str">
        <f t="shared" si="0"/>
        <v/>
      </c>
      <c r="K89" s="1" t="str">
        <f t="shared" si="0"/>
        <v/>
      </c>
      <c r="L89" s="1" t="str">
        <f t="shared" si="0"/>
        <v/>
      </c>
      <c r="M89" s="1" t="str">
        <f t="shared" si="0"/>
        <v/>
      </c>
      <c r="N89" s="1" t="str">
        <f t="shared" si="0"/>
        <v/>
      </c>
      <c r="O89" s="1" t="str">
        <f t="shared" si="0"/>
        <v/>
      </c>
    </row>
    <row r="90" spans="5:15" x14ac:dyDescent="0.3">
      <c r="E90" s="1" t="str">
        <f t="shared" ref="E90:L90" si="1">IFERROR(H61/H12-1, "")</f>
        <v/>
      </c>
      <c r="F90" s="1" t="str">
        <f t="shared" si="1"/>
        <v/>
      </c>
      <c r="G90" s="1" t="str">
        <f t="shared" si="1"/>
        <v/>
      </c>
      <c r="H90" s="1" t="str">
        <f t="shared" si="1"/>
        <v/>
      </c>
      <c r="I90" s="1" t="str">
        <f t="shared" si="1"/>
        <v/>
      </c>
      <c r="J90" s="1" t="str">
        <f t="shared" si="1"/>
        <v/>
      </c>
      <c r="K90" s="1" t="str">
        <f t="shared" si="1"/>
        <v/>
      </c>
      <c r="L90" s="6" t="str">
        <f t="shared" si="1"/>
        <v/>
      </c>
    </row>
    <row r="91" spans="5:15" x14ac:dyDescent="0.3">
      <c r="F91" s="7"/>
      <c r="G91" s="1"/>
      <c r="H91" s="1"/>
    </row>
    <row r="92" spans="5:15" x14ac:dyDescent="0.3">
      <c r="F92" s="7"/>
      <c r="G92" s="1"/>
      <c r="H92" s="1"/>
    </row>
    <row r="93" spans="5:15" x14ac:dyDescent="0.3">
      <c r="F93" s="7"/>
      <c r="G93" s="1"/>
      <c r="H93" s="1"/>
    </row>
    <row r="94" spans="5:15" x14ac:dyDescent="0.3">
      <c r="F94" s="7"/>
      <c r="G94" s="1"/>
      <c r="H94" s="1"/>
    </row>
    <row r="95" spans="5:15" x14ac:dyDescent="0.3">
      <c r="F95" s="7"/>
      <c r="G95" s="1"/>
      <c r="H95" s="1"/>
    </row>
    <row r="96" spans="5:15" x14ac:dyDescent="0.3">
      <c r="F96" s="7"/>
      <c r="G96" s="1"/>
      <c r="H96" s="1"/>
    </row>
    <row r="97" spans="6:8" x14ac:dyDescent="0.3">
      <c r="F97" s="7"/>
      <c r="G97" s="1"/>
      <c r="H97" s="1"/>
    </row>
    <row r="98" spans="6:8" x14ac:dyDescent="0.3">
      <c r="F98" s="7"/>
      <c r="G98" s="1"/>
      <c r="H98" s="1"/>
    </row>
    <row r="99" spans="6:8" x14ac:dyDescent="0.3">
      <c r="F99" s="7"/>
      <c r="G99" s="1"/>
      <c r="H99" s="1"/>
    </row>
    <row r="100" spans="6:8" x14ac:dyDescent="0.3">
      <c r="F100" s="7"/>
      <c r="G100" s="1"/>
      <c r="H100" s="1"/>
    </row>
    <row r="101" spans="6:8" x14ac:dyDescent="0.3">
      <c r="F101" s="7"/>
      <c r="G101" s="1"/>
      <c r="H101" s="1"/>
    </row>
    <row r="102" spans="6:8" x14ac:dyDescent="0.3">
      <c r="F102" s="7"/>
      <c r="G102" s="1"/>
      <c r="H102" s="1"/>
    </row>
    <row r="103" spans="6:8" x14ac:dyDescent="0.3">
      <c r="F103" s="7"/>
      <c r="G103" s="1"/>
      <c r="H103" s="1"/>
    </row>
    <row r="104" spans="6:8" x14ac:dyDescent="0.3">
      <c r="F104" s="6"/>
      <c r="G104" s="1"/>
      <c r="H104" s="1"/>
    </row>
    <row r="105" spans="6:8" x14ac:dyDescent="0.3">
      <c r="F105" s="6"/>
      <c r="G105" s="1"/>
      <c r="H105" s="1"/>
    </row>
    <row r="106" spans="6:8" x14ac:dyDescent="0.3">
      <c r="F106" s="6"/>
      <c r="G106" s="1"/>
      <c r="H106" s="1"/>
    </row>
    <row r="107" spans="6:8" x14ac:dyDescent="0.3">
      <c r="F107" s="6"/>
      <c r="G107" s="1"/>
      <c r="H107" s="1"/>
    </row>
    <row r="108" spans="6:8" x14ac:dyDescent="0.3">
      <c r="F108" s="6"/>
      <c r="G108" s="1"/>
      <c r="H108" s="1"/>
    </row>
    <row r="109" spans="6:8" x14ac:dyDescent="0.3">
      <c r="F109" s="6"/>
      <c r="G109" s="1"/>
      <c r="H109" s="1"/>
    </row>
  </sheetData>
  <conditionalFormatting sqref="F65:F69 F84:F88 F91:F103">
    <cfRule type="dataBar" priority="1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{D236DCBC-37AF-44F7-ACE9-80CDE655DB3E}</x14:id>
        </ext>
      </extLst>
    </cfRule>
  </conditionalFormatting>
  <conditionalFormatting sqref="E89:N8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F11">
    <cfRule type="colorScale" priority="6">
      <colorScale>
        <cfvo type="min"/>
        <cfvo type="percentile" val="50"/>
        <cfvo type="max"/>
        <color theme="9" tint="0.39997558519241921"/>
        <color theme="9" tint="0.39997558519241921"/>
        <color rgb="FF00B050"/>
      </colorScale>
    </cfRule>
  </conditionalFormatting>
  <conditionalFormatting pivot="1" sqref="C12:F16">
    <cfRule type="colorScale" priority="5">
      <colorScale>
        <cfvo type="min"/>
        <cfvo type="percentile" val="50"/>
        <cfvo type="max"/>
        <color theme="9" tint="0.39997558519241921"/>
        <color theme="9" tint="0.39997558519241921"/>
        <color theme="9" tint="-0.249977111117893"/>
      </colorScale>
    </cfRule>
  </conditionalFormatting>
  <conditionalFormatting pivot="1" sqref="C26:F26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F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F4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F46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E90:K90">
    <cfRule type="colorScale" priority="2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1.1041666666666667" bottom="0.75" header="0.3" footer="0.3"/>
  <pageSetup orientation="portrait" horizontalDpi="300" verticalDpi="300" r:id="rId4"/>
  <headerFooter>
    <oddHeader>&amp;L&amp;"-,Bold"&amp;16
Atliq Hardwares&amp;C
&amp;R
&amp;G</oddHeader>
  </headerFooter>
  <drawing r:id="rId5"/>
  <legacyDrawingHF r:id="rId6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236DCBC-37AF-44F7-ACE9-80CDE655DB3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F65:F69 F84:F88 F91:F103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d 9 3 6 5 3 1 f - 8 9 f 3 - 4 7 9 3 - 8 f 0 6 - 8 5 d a a d c e a 3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 1 0 0 < / i n t > < / v a l u e > < / i t e m > < i t e m > < k e y > < s t r i n g > d a t e < / s t r i n g > < / k e y > < v a l u e > < i n t > 1 3 8 < / i n t > < / v a l u e > < / i t e m > < i t e m > < k e y > < s t r i n g > n s _ t a r g e t < / s t r i n g > < / k e y > < v a l u e > < i n t > 1 7 6 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i n a n c e   r e f _ 9 e b a 1 4 9 7 - d 8 e 5 - 4 e 6 e - 8 2 d 2 - 9 4 e f 4 2 9 8 8 c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4 3 4 b 3 e 1 d - 9 f 2 e - 4 1 3 8 - 9 5 1 9 - c b e 3 7 8 0 7 0 a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2 8 8 a 7 8 7 - c f 7 6 - 4 5 b e - 9 0 f 8 - 6 c 9 2 4 c d c 3 c 5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e c 2 f 2 9 b - 1 4 5 e - 4 2 4 6 - b 0 1 3 - 7 5 a 2 d a 8 8 4 d c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 d i m _ d a t e _ a d 8 2 a 1 6 f - a b 3 b - 4 d 9 d - a 4 0 a - 7 1 2 c 7 5 e d d 9 7 e 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 n s _ t a r g e t s _ 2 0 2 1 _ d 9 3 6 5 3 1 f - 8 9 f 3 - 4 7 9 3 - 8 f 0 6 - 8 5 d a a d c e a 3 c 3 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 T a b l e s \ d i m _ c u s t o m e r \ M e a s u r e s \ N e t S a l e s   1 9 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 T a b l e s \ d i m _ c u s t o m e r \ M e a s u r e s \ 2 0 2 1   -   T a r g e t < / K e y > < / D i a g r a m O b j e c t K e y > < D i a g r a m O b j e c t K e y > < K e y > T a b l e s \ d i m _ c u s t o m e r \ M e a s u r e s \ 2 0 2 1   -   T a r g e t 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 3 1 0 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 1 0 5 6 . 8 0 7 6 2 1 1 3 5 3 3 1 6 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 4 0 8 < / H e i g h t > < I s E x p a n d e d > t r u e < / I s E x p a n d e d > < I s F o c u s e d > t r u e < / I s F o c u s e d > < L a y e d O u t > t r u e < / L a y e d O u t > < L e f t > 6 7 8 . 7 1 1 4 3 1 7 0 2 9 9 7 2 9 < / L e f t > < T a b I n d e x > 2 < / T a b I n d e x > < T o p >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 2 9 7 . 8 0 7 6 2 1 1 3 5 3 3 1 6 < / L e f t > < T a b I n d e x > 4 < / T a b I n d e x > < T o p > 2 8 1 . 5 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 7 2 2 . 8 0 7 6 2 1 1 3 5 3 3 1 6 < / L e f t > < T a b I n d e x > 5 < / T a b I n d e x > < T o p > 4 5 8 . 5 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 ( 2 9 4 , 1 3 9 ) .   E n d   p o i n t   2 :   ( 2 1 6 , 1 7 1 ) 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< / b : _ x > < b : _ y > 1 3 1 < / b : _ y > < / L a b e l L o c a t i o n > < L o c a t i o n   x m l n s : b = " h t t p : / / s c h e m a s . d a t a c o n t r a c t . o r g / 2 0 0 4 / 0 7 / S y s t e m . W i n d o w s " > < b : _ x > 3 1 0 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 1 6 3 < / b : _ y > < / L a b e l L o c a t i o n > < L o c a t i o n   x m l n s : b = " h t t p : / / s c h e m a s . d a t a c o n t r a c t . o r g / 2 0 0 4 / 0 7 / S y s t e m . W i n d o w s " > < b : _ x > 2 0 0 . 0 0 0 0 0 0 0 0 0 0 0 0 0 6 < / b : _ x > < b : _ y > 1 7 1 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< / b : _ x > < b : _ y > 1 3 9 < / b : _ y > < / b : P o i n t > < b : P o i n t > < b : _ x > 2 5 7 < / b : _ x > < b : _ y > 1 3 9 < / b : _ y > < / b : P o i n t > < b : P o i n t > < b : _ x > 2 5 5 < / b : _ x > < b : _ y > 1 4 1 < / b : _ y > < / b : P o i n t > < b : P o i n t > < b : _ x > 2 5 5 < / b : _ x > < b : _ y > 1 6 9 < / b : _ y > < / b : P o i n t > < b : P o i n t > < b : _ x > 2 5 3 < / b : _ x > < b : _ y > 1 7 1 < / b : _ y > < / b : P o i n t > < b : P o i n t > < b : _ x > 2 1 6 . 0 0 0 0 0 0 0 0 0 0 0 0 0 3 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 ( 6 6 2 . 7 1 1 4 3 1 7 0 2 9 9 7 , 2 1 9 ) .   E n d   p o i n t   2 :   ( 5 2 6 , 1 3 9 ) 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 6 6 2 . 7 1 1 4 3 1 7 0 2 9 9 7 2 9 < / b : _ x > < b : _ y > 2 1 1 < / b : _ y > < / L a b e l L o c a t i o n > < L o c a t i o n   x m l n s : b = " h t t p : / / s c h e m a s . d a t a c o n t r a c t . o r g / 2 0 0 4 / 0 7 / S y s t e m . W i n d o w s " > < b : _ x > 6 7 8 . 7 1 1 4 3 1 7 0 2 9 9 7 2 9 < / b : _ x > < b : _ y > 2 1 9 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 5 1 0 < / b : _ x > < b : _ y > 1 3 1 < / b : _ y > < / L a b e l L o c a t i o n > < L o c a t i o n   x m l n s : b = " h t t p : / / s c h e m a s . d a t a c o n t r a c t . o r g / 2 0 0 4 / 0 7 / S y s t e m . W i n d o w s " > < b : _ x > 5 1 0 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 6 6 2 . 7 1 1 4 3 1 7 0 2 9 9 7 2 9 < / b : _ x > < b : _ y > 2 1 9 < / b : _ y > < / b : P o i n t > < b : P o i n t > < b : _ x > 5 9 6 . 3 5 5 7 1 6 < / b : _ x > < b : _ y > 2 1 9 < / b : _ y > < / b : P o i n t > < b : P o i n t > < b : _ x > 5 9 4 . 3 5 5 7 1 6 < / b : _ x > < b : _ y > 2 1 7 < / b : _ y > < / b : P o i n t > < b : P o i n t > < b : _ x > 5 9 4 . 3 5 5 7 1 6 < / b : _ x > < b : _ y > 1 4 1 < / b : _ y > < / b : P o i n t > < b : P o i n t > < b : _ x > 5 9 2 . 3 5 5 7 1 6 < / b : _ x > < b : _ y > 1 3 9 < / b : _ y > < / b : P o i n t > < b : P o i n t > < b : _ x > 5 2 6 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 ( 8 9 4 . 7 1 1 4 3 1 7 0 2 9 9 7 , 2 2 9 ) .   E n d   p o i n t   2 :   ( 1 0 4 0 . 8 0 7 6 2 1 1 3 5 3 3 , 1 7 4 . 5 ) 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 8 7 8 . 7 1 1 4 3 1 7 0 2 9 9 7 2 9 < / b : _ x > < b : _ y > 2 2 1 < / b : _ y > < / L a b e l L o c a t i o n > < L o c a t i o n   x m l n s : b = " h t t p : / / s c h e m a s . d a t a c o n t r a c t . o r g / 2 0 0 4 / 0 7 / S y s t e m . W i n d o w s " > < b : _ x > 8 7 8 . 7 1 1 4 3 1 7 0 2 9 9 7 2 9 < / b : _ x > < b : _ y > 2 2 9 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 1 0 4 0 . 8 0 7 6 2 1 1 3 5 3 3 1 6 < / b : _ x > < b : _ y > 1 6 6 . 5 < / b : _ y > < / L a b e l L o c a t i o n > < L o c a t i o n   x m l n s : b = " h t t p : / / s c h e m a s . d a t a c o n t r a c t . o r g / 2 0 0 4 / 0 7 / S y s t e m . W i n d o w s " > < b : _ x > 1 0 5 6 . 8 0 7 6 2 1 1 3 5 3 3 1 6 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 8 9 4 . 7 1 1 4 3 1 7 0 2 9 9 7 2 9 < / b : _ x > < b : _ y > 2 2 9 < / b : _ y > < / b : P o i n t > < b : P o i n t > < b : _ x > 9 6 5 . 7 5 9 5 2 6 5 < / b : _ x > < b : _ y > 2 2 9 < / b : _ y > < / b : P o i n t > < b : P o i n t > < b : _ x > 9 6 7 . 7 5 9 5 2 6 5 < / b : _ x > < b : _ y > 2 2 7 < / b : _ y > < / b : P o i n t > < b : P o i n t > < b : _ x > 9 6 7 . 7 5 9 5 2 6 5 < / b : _ x > < b : _ y > 1 7 6 . 5 < / b : _ y > < / b : P o i n t > < b : P o i n t > < b : _ x > 9 6 9 . 7 5 9 5 2 6 5 < / b : _ x > < b : _ y > 1 7 4 . 5 < / b : _ y > < / b : P o i n t > < b : P o i n t > < b : _ x > 1 0 4 0 . 8 0 7 6 2 1 1 3 5 3 3 1 6 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 ( 6 6 2 . 7 1 1 4 3 1 7 0 2 9 9 7 , 2 3 9 ) .   E n d   p o i n t   2 :   ( 5 1 3 . 8 0 7 6 2 1 1 3 5 3 3 2 , 3 4 6 . 5 ) 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 6 6 2 . 7 1 1 4 3 1 7 0 2 9 9 7 1 7 < / b : _ x > < b : _ y > 2 3 1 < / b : _ y > < / L a b e l L o c a t i o n > < L o c a t i o n   x m l n s : b = " h t t p : / / s c h e m a s . d a t a c o n t r a c t . o r g / 2 0 0 4 / 0 7 / S y s t e m . W i n d o w s " > < b : _ x > 6 7 8 . 7 1 1 4 3 1 7 0 2 9 9 7 2 9 < / b : _ x > < b : _ y > 2 3 9 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 4 9 7 . 8 0 7 6 2 1 1 3 5 3 3 1 6 < / b : _ x > < b : _ y > 3 3 8 . 5 < / b : _ y > < / L a b e l L o c a t i o n > < L o c a t i o n   x m l n s : b = " h t t p : / / s c h e m a s . d a t a c o n t r a c t . o r g / 2 0 0 4 / 0 7 / S y s t e m . W i n d o w s " > < b : _ x > 4 9 7 . 8 0 7 6 2 1 1 3 5 3 3 1 6 < / b : _ x > < b : _ y > 3 4 6 . 5 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 6 6 2 . 7 1 1 4 3 1 7 0 2 9 9 7 1 7 < / b : _ x > < b : _ y > 2 3 9 < / b : _ y > < / b : P o i n t > < b : P o i n t > < b : _ x > 5 9 0 . 2 5 9 5 2 6 5 < / b : _ x > < b : _ y > 2 3 9 < / b : _ y > < / b : P o i n t > < b : P o i n t > < b : _ x > 5 8 8 . 2 5 9 5 2 6 5 < / b : _ x > < b : _ y > 2 4 1 < / b : _ y > < / b : P o i n t > < b : P o i n t > < b : _ x > 5 8 8 . 2 5 9 5 2 6 5 < / b : _ x > < b : _ y > 3 4 4 . 5 < / b : _ y > < / b : P o i n t > < b : P o i n t > < b : _ x > 5 8 6 . 2 5 9 5 2 6 5 < / b : _ x > < b : _ y > 3 4 6 . 5 < / b : _ y > < / b : P o i n t > < b : P o i n t > < b : _ x > 5 1 3 . 8 0 7 6 2 1 1 3 5 3 3 1 6 < / b : _ x > < b : _ y > 3 4 6 . 5 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 ( 7 0 6 . 8 0 7 6 2 1 1 3 5 3 3 1 , 5 4 3 . 5 ) .   E n d   p o i n t   2 :   ( 2 1 6 , 1 9 1 ) 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 7 0 6 . 8 0 7 6 2 1 1 3 5 3 3 1 4 9 < / b : _ x > < b : _ y > 5 3 5 . 5 < / b : _ y > < / L a b e l L o c a t i o n > < L o c a t i o n   x m l n s : b = " h t t p : / / s c h e m a s . d a t a c o n t r a c t . o r g / 2 0 0 4 / 0 7 / S y s t e m . W i n d o w s " > < b : _ x > 7 2 2 . 8 0 7 6 2 1 1 3 5 3 3 1 6 < / b : _ x > < b : _ y > 5 4 3 . 5 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 1 8 3 < / b : _ y > < / L a b e l L o c a t i o n > < L o c a t i o n   x m l n s : b = " h t t p : / / s c h e m a s . d a t a c o n t r a c t . o r g / 2 0 0 4 / 0 7 / S y s t e m . W i n d o w s " > < b : _ x > 1 9 9 . 9 9 9 9 9 9 9 9 9 9 9 9 9 1 < / b : _ x > < b : _ y > 1 9 1 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 7 0 6 . 8 0 7 6 2 1 1 3 5 3 3 1 4 9 < / b : _ x > < b : _ y > 5 4 3 . 5 < / b : _ y > < / b : P o i n t > < b : P o i n t > < b : _ x > 2 8 0 . 3 0 7 6 2 1 0 0 4 5 < / b : _ x > < b : _ y > 5 4 3 . 5 < / b : _ y > < / b : P o i n t > < b : P o i n t > < b : _ x > 2 7 8 . 3 0 7 6 2 1 0 0 4 5 < / b : _ x > < b : _ y > 5 4 1 . 5 < / b : _ y > < / b : P o i n t > < b : P o i n t > < b : _ x > 2 7 8 . 3 0 7 6 2 1 0 0 4 5 < / b : _ x > < b : _ y > 1 9 3 < / b : _ y > < / b : P o i n t > < b : P o i n t > < b : _ x > 2 7 6 . 3 0 7 6 2 1 0 0 4 5 < / b : _ x > < b : _ y > 1 9 1 < / b : _ y > < / b : P o i n t > < b : P o i n t > < b : _ x > 2 1 5 . 9 9 9 9 9 9 9 9 9 9 9 9 8 9 < / b : _ x > < b : _ y > 1 9 1 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 ( 7 0 6 . 8 0 7 6 2 1 1 3 5 3 3 2 , 5 2 3 . 5 ) .   E n d   p o i n t   2 :   ( 5 1 3 . 8 0 7 6 2 1 1 3 5 3 3 1 , 3 6 6 . 5 ) 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 7 0 6 . 8 0 7 6 2 1 1 3 5 3 3 1 6 < / b : _ x > < b : _ y > 5 1 5 . 5 < / b : _ y > < / L a b e l L o c a t i o n > < L o c a t i o n   x m l n s : b = " h t t p : / / s c h e m a s . d a t a c o n t r a c t . o r g / 2 0 0 4 / 0 7 / S y s t e m . W i n d o w s " > < b : _ x > 7 2 2 . 8 0 7 6 2 1 1 3 5 3 3 1 6 < / b : _ x > < b : _ y > 5 2 3 . 5 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 4 9 7 . 8 0 7 6 2 1 1 3 5 3 3 1 4 9 < / b : _ x > < b : _ y > 3 5 8 . 5 < / b : _ y > < / L a b e l L o c a t i o n > < L o c a t i o n   x m l n s : b = " h t t p : / / s c h e m a s . d a t a c o n t r a c t . o r g / 2 0 0 4 / 0 7 / S y s t e m . W i n d o w s " > < b : _ x > 4 9 7 . 8 0 7 6 2 1 1 3 5 3 3 1 4 9 < / b : _ x > < b : _ y > 3 6 6 . 5 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 7 0 6 . 8 0 7 6 2 1 1 3 5 3 3 1 6 < / b : _ x > < b : _ y > 5 2 3 . 5 < / b : _ y > < / b : P o i n t > < b : P o i n t > < b : _ x > 6 1 2 . 3 0 7 6 2 1 < / b : _ x > < b : _ y > 5 2 3 . 5 < / b : _ y > < / b : P o i n t > < b : P o i n t > < b : _ x > 6 1 0 . 3 0 7 6 2 1 < / b : _ x > < b : _ y > 5 2 1 . 5 < / b : _ y > < / b : P o i n t > < b : P o i n t > < b : _ x > 6 1 0 . 3 0 7 6 2 1 < / b : _ x > < b : _ y > 3 6 8 . 5 < / b : _ y > < / b : P o i n t > < b : P o i n t > < b : _ x > 6 0 8 . 3 0 7 6 2 1 < / b : _ x > < b : _ y > 3 6 6 . 5 < / b : _ y > < / b : P o i n t > < b : P o i n t > < b : _ x > 5 1 3 . 8 0 7 6 2 1 1 3 5 3 3 1 4 9 < / b : _ x > < b : _ y > 3 6 6 . 5 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  m o n t h  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 2 0 2 3 - 0 3 - 0 7 T 1 0 : 5 9 : 2 9 . 6 2 1 9 8 5 6 + 0 5 : 3 0 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a d 8 2 a 1 6 f - a b 3 b - 4 d 9 d - a 4 0 a - 7 1 2 c 7 5 e d d 9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 1 2 8 < / i n t > < / v a l u e > < / i t e m > < i t e m > < k e y > < s t r i n g > M o n t h < / s t r i n g > < / k e y > < v a l u e > < i n t > 1 3 7 < / i n t > < / v a l u e > < / i t e m > < i t e m > < k e y > < s t r i n g > F Y < / s t r i n g > < / k e y > < v a l u e > < i n t > 9 7 < / i n t > < / v a l u e > < / i t e m > < i t e m > < k e y > < s t r i n g > m m m < / s t r i n g > < / k e y > < v a l u e > < i n t > 7 2 < / i n t > < / v a l u e > < / i t e m > < i t e m > < k e y > < s t r i n g > Q u a r t e r < / s t r i n g > < / k e y > < v a l u e > < i n t > 8 4 < / i n t > < / v a l u e > < / i t e m > < i t e m > < k e y > < s t r i n g > f y   m o n t h   n o 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  m o n t h   n o < / s t r i n g > < / k e y > < v a l u e > < i n t > 4 < / i n t > < / v a l u e > < / i t e m > < / C o l u m n D i s p l a y I n d e x > < C o l u m n F r o z e n   / > < C o l u m n C h e c k e d   / > < C o l u m n F i l t e r > < i t e m > < k e y > < s t r i n g > m m m < / s t r i n g > < / k e y > < v a l u e > < F i l t e r E x p r e s s i o n   x s i : n i l = " t r u e "   / > < / v a l u e > < / i t e m > < / C o l u m n F i l t e r > < S e l e c t i o n F i l t e r > < i t e m > < k e y > < s t r i n g > m m m < / s t r i n g > < / k e y > < v a l u e > < S e l e c t i o n F i l t e r   x s i : n i l = " t r u e "   / > < / v a l u e > < / i t e m > < / S e l e c t i o n F i l t e r > < F i l t e r P a r a m e t e r s > < i t e m > < k e y > < s t r i n g > m m m 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  s t a n d a l o n e = " n o " ? > < D a t a M a s h u p   x m l n s = " h t t p : / / s c h e m a s . m i c r o s o f t . c o m / D a t a M a s h u p " > A A A A A C o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q 5 e 2 X a 0 A A A D 3 A A A A E g A A A E N v b m Z p Z y 9 Q Y W N r Y W d l L n h t b I S P z Q q C Q B z E 7 0 H v I H t 3 v 6 S L / F 0 P n Y K M I I i u i y 6 6 p G u 4 a + u 7 d e i R e o W U s r p 1 n J k f z M z j d o d 0 a O r g q j q r W 5 M g h i k K r J O m k H V r V I J M i 1 K x X M B e 5 m d Z q m C k j Y 0 H W y S o c u 4 S E + K 9 x z 7 C b V c S T i k j p 2 x 7 y C v V S P S B 9 X 8 4 1 G a q z R U S c H y t E R w z x v G K R 5 g C m U 3 I t P k C f B w 8 p T 8 m r P v a 9 Z 0 S y o S b H Z B Z A n l / E E 8 A A A D / / w M A U E s D B B Q A A g A I A A A A I Q D / 2 + M Y O Q U A A B U Z A A A T A A A A R m 9 y b X V s Y X M v U 2 V j d G l v b j E u b d R Y W 0 / j O B R + R 5 r / Y I W X V s p G h A E W d t W H b g E t 0 k x n m L I j j V p U m c R t r X H i r u 1 0 6 C L + + x 7 n Q u x c K L B s R / B Q o m P 7 n O 9 c / O V r J Q k U 5 T E a Z f / 9 3 3 d 2 5 A I L E q J d R 2 J G J B J k 5 q A e Y k S 9 2 0 H w N + K J C A h Y z j k L i f D O K e z q O I P f J n 9 J I u Q k g c / J K Z H f F V 9 O B j w k N 1 j S Q K K z 2 4 A w N I D T k k x G 2 n X 2 6 X T f 7 d D Y 9 F 1 i C G k 0 D R K p e E R E I w Y T p J u t 7 b 4 c y m R q B Q z k S m e e B b s b 7 z p Z x u g z V g u n 9 x / C O O 4 Q R 6 T n m N E 8 H e 3 6 f j z g s S K x u n 7 I 5 i J a c q G g G I P R V w 1 n I F f e K Q + S C H Z 1 X j d Z d 3 x K G I 2 o I q L n u I 4 L p 1 g S x b J 3 6 K K z O O A h j e c 9 f / 9 w 3 0 W X C V d k p N a M 9 M p H b 8 h j c t 1 9 g P 5 Z 8 I h r 6 H 8 S D I W T G v 4 V v o G N + U p u 7 1 S y d N E 4 3 9 B n b B R g h o X s K Z G Y v g c L H M 9 h / 9 V 6 S U q / V w L H c s Z F l C H X i 9 p 7 D Y h 7 d + c U q U 8 h M Q I x L 2 J 1 d O D p I / c u K p d h R Y E N K X K r 0 o U I i + 9 E 1 c x L h p W O X F s I A G l M m G W / L x P 5 Q u B k A N i + Y p Y Y q e T 2 1 N q p 5 O s 6 f c X o 3 7 q 3 L J F 0 V V g u T U v u Q F i e X C M x A 8 S M 3 o J v n D q V S 8 I Y d L o V S g U x h G b K D r 0 Z z B V U w c Z S s k A L H J s W s i 5 s j R T y c F u h h C z W T y I E I 9 F W O n j / M j p 4 1 p W 1 C Q G u a 7 b s 1 6 5 X Z t 9 v s b 9 v u 3 b P 4 C b 7 6 j 2 T m / y X k V M L y c j k Z v o P V L W 2 I M g c X t 8 b O W b Y H y I a I 3 C T e n k K 2 U D F n R i D a 2 f Y b 7 3 H D 7 g e C Z p D 3 M g q F Y x P i J 5 7 t j m k J b z N I k v B w y R Q / 6 + + e S 0 O K s B u h Y T y Y D + J h c x U W 2 n o 6 K 3 S U G k / a L E f t t i P 3 i i d 5 f 0 s p J a d W k h X V F b Z K 2 U 7 M t f j V F d U W J E 5 F + u 6 B s v C 1 O w r L C i u O L L Z w s 6 x J I k Z B t S p n J h G c A U W b D 3 9 Q d U C E p F t 4 m N G g b D g 2 Z Y f T x + 6 z J W u W g h 5 F p j 1 s 6 I R M f N s L u c G X X u p 1 n V j T I o s c c S T s l J x E t 0 Q Y Q 7 a A L M g A a k L u f R v J M B W p K p c K 1 n V Z + 6 u Q D F M 3 X v g y E J k h B t l t + 8 L / 2 G M t D Z 2 H o N i F O + T 0 C Q O B B S Q W D N F p e + m f / v V o M 8 3 d v g u R 3 0 O g 9 7 Z 1 d s 6 + 3 v + s X v i + t 2 u 5 z W t 7 v v u s V 6 9 L 8 v I 4 x V J Q y u e Z V W m p 4 9 + o F I V k 4 B G S 0 Y V 0 J + X P v y x H n K 1 g F Q 6 X R c a x F j x e X a r B E 4 L I L 0 z I b h 4 I e c 1 Y G t g P p 3 a k z t V b X / p q 6 E / h o K I 4 X 0 U F o R v S g e 9 U I 6 X G d t 2 n 4 2 B 6 f Q i l l l y I 4 W F Q n y G P u q L X T r v h 2 F 2 v l N H A A 6 z 3 S 4 i O F i g U / D u p Y 4 + z d K F z l g H B P I s i 9 Q Q + h v B o j l g G z o I n B 4 y 4 2 p D Z 5 y u 6 4 D l B X o p d d v 4 d C H z m I 2 v H K P o / q M d 9 1 N X R R 5 Z w / t N / Y Z C 6 F q n / N V c H i s m 1 O T 8 G 6 r 3 A w 6 k R l k U x z 3 o t j T B b w 5 j A c l L 7 / k N x S / i t 9 W / M j 9 + + w h X Y B X F 9 / I 0 r R E 2 i 7 u / s a s 1 D N o 3 e G z 9 r h D x V f O l 0 w v N n A 6 6 5 2 F Y y q Z U B b n t u K T b W E 5 h 2 u d E y a n m y k b W t f S l 1 u R e L k l r 2 j x 4 E J k e 5 S A 5 o y i J K U g G / T O n B B W J f k E H 0 1 R + T g Y L d D w 5 p s W X 3 i U R u n z p 2 3 s l U Y Z p U k G X K u L u a 3 8 3 f r J + K 9 4 J 2 / i F r O V L a F W W Z A q i q F J N O r T J L M f 8 r d k U T V v t / 8 n k J J j i U P c L n e c g 4 I J j / e 5 L / 3 8 E d 2 z y m A 7 c M B G / G h N x d L i 3 5 7 / l k W j s / b b l q N 4 y E 4 T O F y p t Q M M y X O J E 9 y w R U P a m T Y / N 5 b 8 A A A D / / w M A U E s B A i 0 A F A A G A A g A A A A h A C r d q k D S A A A A N w E A A B M A A A A A A A A A A A A A A A A A A A A A A F t D b 2 5 0 Z W 5 0 X 1 R 5 c G V z X S 5 4 b W x Q S w E C L Q A U A A I A C A A A A C E A q 5 e 2 X a 0 A A A D 3 A A A A E g A A A A A A A A A A A A A A A A A L A w A A Q 2 9 u Z m l n L 1 B h Y 2 t h Z 2 U u e G 1 s U E s B A i 0 A F A A C A A g A A A A h A P / b 4 x g 5 B Q A A F R k A A B M A A A A A A A A A A A A A A A A A 6 A M A A E Z v c m 1 1 b G F z L 1 N l Y 3 R p b 2 4 x L m 1 Q S w U G A A A A A A M A A w D C A A A A U g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d b A A A A A A A A 1 V s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1 V D E y O j Q w O j U z L j A 1 N T k 3 N z h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Y x N z R m N z I t N z Q x O C 0 0 O G I 4 L T g 2 Z D I t O W J k M D c x M T c y Y 2 I 4 I i 8 + P E V u d H J 5 I F R 5 c G U 9 I l F 1 Z X J 5 S U Q i I F Z h b H V l P S J z M G M 0 O D g w M T Y t Z T J k M i 0 0 N G Z k L T k w Y 2 E t M j d l O W Q 2 Y T l h Y z B k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1 V D E y O j Q w O j U 1 L j I 1 O T M 4 N z B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y Z j E 3 N G Y 3 M i 0 3 N D E 4 L T Q 4 Y j g t O D Z k M i 0 5 Y m Q w N z E x N z J j Y j g i L z 4 8 R W 5 0 c n k g V H l w Z T 0 i U X V l c n l J R C I g V m F s d W U 9 I n M 1 O T c y Z j B h Y S 1 l Y z U 0 L T Q w Y 2 E t O D I 4 M i 0 x O D c w N W R i M m I x M j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M V Q w O T o 0 M T o y M C 4 0 M T I 2 M T A y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Y x N z R m N z I t N z Q x O C 0 0 O G I 4 L T g 2 Z D I t O W J k M D c x M T c y Y 2 I 4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x F b n R y e S B U e X B l P S J M b 2 F k Z W R U b 0 F u Y W x 5 c 2 l z U 2 V y d m l j Z X M i I F Z h b H V l P S J s M C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M 1 Q w O D o z M T o 1 N C 4 z O D U x M D g 2 W i I v P j x F b n R y e S B U e X B l P S J G a W x s Q 2 9 s d W 1 u V H l w Z X M i I F Z h b H V l P S J z Q 1 F r R y I v P j x F b n R y e S B U e X B l P S J G a W x s Q 2 9 s d W 1 u T m F t Z X M i I F Z h b H V l P S J z W y Z x d W 9 0 O 2 R h d G U m c X V v d D s s J n F 1 b 3 Q 7 T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m Y x N z R m N z I t N z Q x O C 0 0 O G I 4 L T g 2 Z D I t O W J k M D c x M T c y Y 2 I 4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y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2 O j A x L j I 1 N j c y N j B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Y 2 N D d j Z T F i L T U w O D c t N D c 2 Y S 1 h M T Z m L T Y 0 Y 2 V h N W M 5 Z D h m Y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M t M D V U M T I 6 N D M 6 N T U u M D I 0 M z c 2 M V o i L z 4 8 R W 5 0 c n k g V H l w Z T 0 i R m l s b E N v b H V t b l R 5 c G V z I i B W Y W x 1 Z T 0 i c 0 N R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U g c m V m L 0 N o Y W 5 n Z W Q g V H l w Z S 5 7 Z G F 0 Z S w w f S Z x d W 9 0 O y w m c X V v d D t T Z W N 0 a W 9 u M S 9 m a W 5 h b m N l I H J l Z i 9 D a G F u Z 2 V k I F R 5 c G U u e 3 B y b 2 R 1 Y 3 R f Y 2 9 k Z S w x f S Z x d W 9 0 O y w m c X V v d D t T Z W N 0 a W 9 u M S 9 m a W 5 h b m N l I H J l Z i 9 D a G F u Z 2 V k I F R 5 c G U u e 2 N 1 c 3 R v b W V y X 2 N v Z G U s M n 0 m c X V v d D s s J n F 1 b 3 Q 7 U 2 V j d G l v b j E v Z m l u Y W 5 j Z S B y Z W Y v Q 2 h h b m d l Z C B U e X B l L n t R d H k s M 3 0 m c X V v d D s s J n F 1 b 3 Q 7 U 2 V j d G l v b j E v Z m l u Y W 5 j Z S B y Z W Y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x V D A 5 O j Q y O j A 1 L j I w M z E 1 M j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V Q x M j o 0 M T o 1 M i 4 w M D I x M z A 3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Y 2 N D d j Z T F i L T U w O D c t N D c 2 Y S 1 h M T Z m L T Y 0 Y 2 V h N W M 5 Z D h m Y i I v P j x F b n R y e S B U e X B l P S J R d W V y e U l E I i B W Y W x 1 Z T 0 i c 2 Q 1 O D U y M m E x L T R l O T E t N D k x M S 0 4 Z D c 3 L W I w Z G Z h N G Y 5 Z m Q 1 Y y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y d G V k J T I w U m 9 3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Z 0 F B Q U F B Q U F B Q n l U e G N 2 R 0 h T N F N J Y l N t O U J 4 R n l 5 N E N X U n B i V 1 Z 1 Y z J s d m J n Q U F B Q U F B Q U F B Q U F B Q W J 6 a 2 Y y a D F C c V I 2 R n Z a T T Z s e W R q N 0 J H W m h Z M 1 F B Q U F F Q U F B Q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B 6 8 Y 1 X D A h Q b H y L l L 9 6 1 H A A A A A A A I A A A A A A B B m A A A A A Q A A I A A A A M R G U 0 7 6 I a V g z n S g D h 1 Y t l N c B p 1 y e F H q S J 2 H E J w 9 a q b Q A A A A A A 6 A A A A A A g A A I A A A A O V s v 4 4 / n E Z z v r F / j g + 3 3 l 5 H 6 3 D K c g n / A 3 S R r j O j a v z i U A A A A D S 4 d G y b n a L c U r T o D 3 z 4 W A W b 8 m B L h x I 9 M s k D R A Q n Z b p j C S M z I L o n F U s C A G N Y Z D r + M g e d Z 5 j k m f Z H N T G i n E U o s n G + d J z Q Q T X X j F F J a c I 6 F 4 + h Q A A A A E M d 1 i D 7 G f u C m I P A 1 J c Q 9 m P K W V 0 f 4 O S Y 7 8 u 3 G 3 e B B E G C i j S 7 i S t 9 6 b c L x A A h Q s d Z M R l i 6 3 K Y K B k X y / W O 7 H a d 1 z 0 = < / D a t a M a s h u p > 
</file>

<file path=customXml/item4.xml>��< ? x m l   v e r s i o n = " 1 . 0 "   e n c o d i n g = " U T F - 1 6 " ? > < G e m i n i   x m l n s = " h t t p : / / g e m i n i / p i v o t c u s t o m i z a t i o n / 0 a 7 0 a 3 1 5 - 3 f e 2 - 4 3 1 a - a 3 4 7 - c 5 0 5 7 5 7 9 3 d e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d 8 2 a 1 6 f - a b 3 b - 4 d 9 d - a 4 0 a - 7 1 2 c 7 5 e d d 9 7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a d 8 2 a 1 6 f - a b 3 b - 4 d 9 d - a 4 0 a - 7 1 2 c 7 5 e d d 9 7 e , n s _ t a r g e t s _ 2 0 2 1 _ d 9 3 6 5 3 1 f - 8 9 f 3 - 4 7 9 3 - 8 f 0 6 - 8 5 d a a d c e a 3 c 3 ] ] > < / C u s t o m C o n t e n t > < / G e m i n i > 
</file>

<file path=customXml/itemProps1.xml><?xml version="1.0" encoding="utf-8"?>
<ds:datastoreItem xmlns:ds="http://schemas.openxmlformats.org/officeDocument/2006/customXml" ds:itemID="{B74570FF-301D-44FA-8024-B03C31D41AC8}">
  <ds:schemaRefs/>
</ds:datastoreItem>
</file>

<file path=customXml/itemProps10.xml><?xml version="1.0" encoding="utf-8"?>
<ds:datastoreItem xmlns:ds="http://schemas.openxmlformats.org/officeDocument/2006/customXml" ds:itemID="{05BA0214-8FC2-4180-BC90-1E9DE542181B}">
  <ds:schemaRefs/>
</ds:datastoreItem>
</file>

<file path=customXml/itemProps11.xml><?xml version="1.0" encoding="utf-8"?>
<ds:datastoreItem xmlns:ds="http://schemas.openxmlformats.org/officeDocument/2006/customXml" ds:itemID="{2B5B0B4C-F619-4DFE-814B-DCEEB3B3E4C8}">
  <ds:schemaRefs/>
</ds:datastoreItem>
</file>

<file path=customXml/itemProps1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3.xml><?xml version="1.0" encoding="utf-8"?>
<ds:datastoreItem xmlns:ds="http://schemas.openxmlformats.org/officeDocument/2006/customXml" ds:itemID="{6892BFF5-23BF-4FB7-ADA8-8BD9AD871329}">
  <ds:schemaRefs/>
</ds:datastoreItem>
</file>

<file path=customXml/itemProps14.xml><?xml version="1.0" encoding="utf-8"?>
<ds:datastoreItem xmlns:ds="http://schemas.openxmlformats.org/officeDocument/2006/customXml" ds:itemID="{6EB0CA3F-4CA0-4A8A-AF20-3D1BE83E8676}">
  <ds:schemaRefs/>
</ds:datastoreItem>
</file>

<file path=customXml/itemProps15.xml><?xml version="1.0" encoding="utf-8"?>
<ds:datastoreItem xmlns:ds="http://schemas.openxmlformats.org/officeDocument/2006/customXml" ds:itemID="{6F068826-A783-4801-AD16-7C543FC063B0}">
  <ds:schemaRefs/>
</ds:datastoreItem>
</file>

<file path=customXml/itemProps16.xml><?xml version="1.0" encoding="utf-8"?>
<ds:datastoreItem xmlns:ds="http://schemas.openxmlformats.org/officeDocument/2006/customXml" ds:itemID="{5E0A75A1-1784-4E00-A94F-92793A42C3FF}">
  <ds:schemaRefs/>
</ds:datastoreItem>
</file>

<file path=customXml/itemProps17.xml><?xml version="1.0" encoding="utf-8"?>
<ds:datastoreItem xmlns:ds="http://schemas.openxmlformats.org/officeDocument/2006/customXml" ds:itemID="{C631E2CF-CA7C-4292-9C86-303812504C59}">
  <ds:schemaRefs/>
</ds:datastoreItem>
</file>

<file path=customXml/itemProps18.xml><?xml version="1.0" encoding="utf-8"?>
<ds:datastoreItem xmlns:ds="http://schemas.openxmlformats.org/officeDocument/2006/customXml" ds:itemID="{53FC080D-210A-401A-B4E6-ED0B762C591F}">
  <ds:schemaRefs/>
</ds:datastoreItem>
</file>

<file path=customXml/itemProps19.xml><?xml version="1.0" encoding="utf-8"?>
<ds:datastoreItem xmlns:ds="http://schemas.openxmlformats.org/officeDocument/2006/customXml" ds:itemID="{54DAEAFA-0783-4FBB-BC7B-395BD07A7BCA}">
  <ds:schemaRefs/>
</ds:datastoreItem>
</file>

<file path=customXml/itemProps2.xml><?xml version="1.0" encoding="utf-8"?>
<ds:datastoreItem xmlns:ds="http://schemas.openxmlformats.org/officeDocument/2006/customXml" ds:itemID="{337339A7-B6D2-4CEC-9C2D-C7698A757B0C}">
  <ds:schemaRefs/>
</ds:datastoreItem>
</file>

<file path=customXml/itemProps20.xml><?xml version="1.0" encoding="utf-8"?>
<ds:datastoreItem xmlns:ds="http://schemas.openxmlformats.org/officeDocument/2006/customXml" ds:itemID="{B71534A9-EDF5-4C90-9D6C-5608DE672B6C}">
  <ds:schemaRefs/>
</ds:datastoreItem>
</file>

<file path=customXml/itemProps21.xml><?xml version="1.0" encoding="utf-8"?>
<ds:datastoreItem xmlns:ds="http://schemas.openxmlformats.org/officeDocument/2006/customXml" ds:itemID="{1563AB73-86DB-45ED-BAEB-390CA5EAB317}">
  <ds:schemaRefs/>
</ds:datastoreItem>
</file>

<file path=customXml/itemProps22.xml><?xml version="1.0" encoding="utf-8"?>
<ds:datastoreItem xmlns:ds="http://schemas.openxmlformats.org/officeDocument/2006/customXml" ds:itemID="{1FAACA6A-1F6A-4CBD-8DDB-12B8C5944D65}">
  <ds:schemaRefs/>
</ds:datastoreItem>
</file>

<file path=customXml/itemProps23.xml><?xml version="1.0" encoding="utf-8"?>
<ds:datastoreItem xmlns:ds="http://schemas.openxmlformats.org/officeDocument/2006/customXml" ds:itemID="{A1781517-BA50-484D-AEE3-F0FBAF42BC74}">
  <ds:schemaRefs/>
</ds:datastoreItem>
</file>

<file path=customXml/itemProps24.xml><?xml version="1.0" encoding="utf-8"?>
<ds:datastoreItem xmlns:ds="http://schemas.openxmlformats.org/officeDocument/2006/customXml" ds:itemID="{C07EE99C-2C86-4F74-8488-BCCE30D79882}">
  <ds:schemaRefs/>
</ds:datastoreItem>
</file>

<file path=customXml/itemProps25.xml><?xml version="1.0" encoding="utf-8"?>
<ds:datastoreItem xmlns:ds="http://schemas.openxmlformats.org/officeDocument/2006/customXml" ds:itemID="{0F5692B1-A9D3-48AD-A4CB-F55E80AAD20D}">
  <ds:schemaRefs/>
</ds:datastoreItem>
</file>

<file path=customXml/itemProps2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7.xml><?xml version="1.0" encoding="utf-8"?>
<ds:datastoreItem xmlns:ds="http://schemas.openxmlformats.org/officeDocument/2006/customXml" ds:itemID="{8850991A-E1D5-415B-AD77-95431404D71C}">
  <ds:schemaRefs/>
</ds:datastoreItem>
</file>

<file path=customXml/itemProps28.xml><?xml version="1.0" encoding="utf-8"?>
<ds:datastoreItem xmlns:ds="http://schemas.openxmlformats.org/officeDocument/2006/customXml" ds:itemID="{2CBA2F5D-9324-4A1A-8056-606A7D14E6BF}">
  <ds:schemaRefs/>
</ds:datastoreItem>
</file>

<file path=customXml/itemProps29.xml><?xml version="1.0" encoding="utf-8"?>
<ds:datastoreItem xmlns:ds="http://schemas.openxmlformats.org/officeDocument/2006/customXml" ds:itemID="{08812D4B-0E2C-41D6-8FB5-B7236CF157C1}">
  <ds:schemaRefs/>
</ds:datastoreItem>
</file>

<file path=customXml/itemProps3.xml><?xml version="1.0" encoding="utf-8"?>
<ds:datastoreItem xmlns:ds="http://schemas.openxmlformats.org/officeDocument/2006/customXml" ds:itemID="{58A4356A-F4C3-48A8-AC0B-E91D9971E94F}">
  <ds:schemaRefs/>
</ds:datastoreItem>
</file>

<file path=customXml/itemProps3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5CD2DCBD-640F-4165-87E9-C9E90B323BFF}">
  <ds:schemaRefs/>
</ds:datastoreItem>
</file>

<file path=customXml/itemProps5.xml><?xml version="1.0" encoding="utf-8"?>
<ds:datastoreItem xmlns:ds="http://schemas.openxmlformats.org/officeDocument/2006/customXml" ds:itemID="{C002BECE-6616-46CC-864B-FD5F753ED94A}">
  <ds:schemaRefs/>
</ds:datastoreItem>
</file>

<file path=customXml/itemProps6.xml><?xml version="1.0" encoding="utf-8"?>
<ds:datastoreItem xmlns:ds="http://schemas.openxmlformats.org/officeDocument/2006/customXml" ds:itemID="{90BAF447-69ED-4797-8F7C-4FF48C7A5CE9}">
  <ds:schemaRefs/>
</ds:datastoreItem>
</file>

<file path=customXml/itemProps7.xml><?xml version="1.0" encoding="utf-8"?>
<ds:datastoreItem xmlns:ds="http://schemas.openxmlformats.org/officeDocument/2006/customXml" ds:itemID="{EAD94D58-28F5-46BE-ADB5-1D8A9835C194}">
  <ds:schemaRefs/>
</ds:datastoreItem>
</file>

<file path=customXml/itemProps8.xml><?xml version="1.0" encoding="utf-8"?>
<ds:datastoreItem xmlns:ds="http://schemas.openxmlformats.org/officeDocument/2006/customXml" ds:itemID="{FD8B71ED-6D0E-4BD4-863F-EE3064668338}">
  <ds:schemaRefs/>
</ds:datastoreItem>
</file>

<file path=customXml/itemProps9.xml><?xml version="1.0" encoding="utf-8"?>
<ds:datastoreItem xmlns:ds="http://schemas.openxmlformats.org/officeDocument/2006/customXml" ds:itemID="{A6FBD168-1665-4EEE-8704-B539EEDA2D4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 (Markets)</vt:lpstr>
      <vt:lpstr>GM% (sub_zone)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Rizwan Khan</cp:lastModifiedBy>
  <cp:lastPrinted>2023-03-27T04:01:36Z</cp:lastPrinted>
  <dcterms:created xsi:type="dcterms:W3CDTF">2023-03-01T08:35:21Z</dcterms:created>
  <dcterms:modified xsi:type="dcterms:W3CDTF">2023-09-29T14:58:10Z</dcterms:modified>
</cp:coreProperties>
</file>